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</sheets>
  <definedNames>
    <definedName name="_xlnm._FilterDatabase" localSheetId="0" hidden="1">'Лист_1'!$A$2:$F$135</definedName>
  </definedNames>
  <calcPr fullCalcOnLoad="1" refMode="R1C1"/>
</workbook>
</file>

<file path=xl/sharedStrings.xml><?xml version="1.0" encoding="utf-8"?>
<sst xmlns="http://schemas.openxmlformats.org/spreadsheetml/2006/main" count="271" uniqueCount="255">
  <si>
    <t xml:space="preserve">100-Информационно-Графическая Система (ИГС) объектов теплоснабжения </t>
  </si>
  <si>
    <t>000000005</t>
  </si>
  <si>
    <t>100-Корпоративная информационная система на базе 1С: Предприятие</t>
  </si>
  <si>
    <t>000000006</t>
  </si>
  <si>
    <t>100-Подсистема учета объектов недвижимости на базе 1С: Предприятие</t>
  </si>
  <si>
    <t>000000007</t>
  </si>
  <si>
    <t>100-Подсистема управления закупками на базе "1С: Предприятие 8.2"</t>
  </si>
  <si>
    <t>000000008</t>
  </si>
  <si>
    <t>100-Модуль распределения теплоотпуска, измеренного узлом учета Подсистемы фил-ла Энергосбыт КИС</t>
  </si>
  <si>
    <t>000000009</t>
  </si>
  <si>
    <t>100-Электронный архив для целей адресных программ по ремонтам ГУП "ТЭК СПб"</t>
  </si>
  <si>
    <t>000000010</t>
  </si>
  <si>
    <t>100 - СЭД на базе платформы Docsvision</t>
  </si>
  <si>
    <t>000000016</t>
  </si>
  <si>
    <t>100-"ПРТ-Энергосбыт" на базе КИС ГУП "ТЭК СПб"</t>
  </si>
  <si>
    <t>000000018</t>
  </si>
  <si>
    <t>100 - ИС "Производственно-Технический Блок"</t>
  </si>
  <si>
    <t>000000019</t>
  </si>
  <si>
    <t>100 - Сист.автомат-ции проц-в претензионно-исковой работы на базе платформыMicrosoftSharePoint2013</t>
  </si>
  <si>
    <t>000000020</t>
  </si>
  <si>
    <t>100 - Официальный Портал ГУП "ТЭК СПб"</t>
  </si>
  <si>
    <t>000000021</t>
  </si>
  <si>
    <t>100 - ИАС Департамента по перспективному развитию ГУП "ТЭК СПб"</t>
  </si>
  <si>
    <t>000000022</t>
  </si>
  <si>
    <t>100 - Модуль обмена информациейКИС ГУП"ТЭК СПб"(подсистема ф-лаЭнергосбыт)с системой обмена эл.док</t>
  </si>
  <si>
    <t>000000023</t>
  </si>
  <si>
    <t xml:space="preserve">100 - Система автоматизации исполнительного производства </t>
  </si>
  <si>
    <t>000000024</t>
  </si>
  <si>
    <t>100 - Автоматизированная система службы технической поддержки для ГУП "ТЭК СПб"</t>
  </si>
  <si>
    <t>000000026</t>
  </si>
  <si>
    <t xml:space="preserve">100 - Модуль проведения расчетов с абонентами по встроенным помещениям в многоквартирных домах </t>
  </si>
  <si>
    <t>000000030</t>
  </si>
  <si>
    <t>100 - ИК Автоматизация работы с Потребителями Филиала "Энергосбыт" ГУП "ТЭК СПб"</t>
  </si>
  <si>
    <t>000000031</t>
  </si>
  <si>
    <t>100 - Система расчетов с абонентами,являющимися собственниками и/или нанимателями жилого помещения</t>
  </si>
  <si>
    <t>000000034</t>
  </si>
  <si>
    <t>100 - ИС моделирования поступления денежных средств от абонентов ГУП "ТЭК СПб"</t>
  </si>
  <si>
    <t>000000035</t>
  </si>
  <si>
    <t xml:space="preserve">100 - КС управления персоналом и расчета заработной платы 1С </t>
  </si>
  <si>
    <t>000000038</t>
  </si>
  <si>
    <t>100 - Интеграционный модуль передачи комплектов док. и формирования архива судебных дел в ПИР</t>
  </si>
  <si>
    <t>000000039</t>
  </si>
  <si>
    <t>100 - Корпоративный портал ГУП "ТЭК СПб" на платформе Битрикс24</t>
  </si>
  <si>
    <t>000000040</t>
  </si>
  <si>
    <t>100 - Модуль интеграции электронного документооборота ГУП "ТЭК СПб" на базе Docsvision 5</t>
  </si>
  <si>
    <t>000000041</t>
  </si>
  <si>
    <t>100 - Информационная система "Автоматизация складского учета" ГУП "ТЭК СПб"</t>
  </si>
  <si>
    <t>000000042</t>
  </si>
  <si>
    <t>100 - Модуль по автомат. созданию фискальных документов для платежей физ.лиц и индивидуал.предпри</t>
  </si>
  <si>
    <t>000000043</t>
  </si>
  <si>
    <t>100-Патент на ПМ "Теплогидроизолированное трубопр.изделие для надз.прокладки высокотемпературных тс"</t>
  </si>
  <si>
    <t>000000044</t>
  </si>
  <si>
    <t>100 - Патент на ПМ "Устройство авт.дист. контроля увлажнения теплоизоляции продуктопровода"</t>
  </si>
  <si>
    <t>000000045</t>
  </si>
  <si>
    <t>100 - Патент на ПМ "Теплогидроизолированное трубопр.изделие для подз.прокладки высокотемп.ТС"</t>
  </si>
  <si>
    <t>000000046</t>
  </si>
  <si>
    <t>100 - Патент на ИЗ  "Теплогидроизолированное трубопр.изделие для высокотемп ТС"</t>
  </si>
  <si>
    <t>000000047</t>
  </si>
  <si>
    <t>100-Автоматизированная информационная система "Личный кабинет для работы с юр.лицами"</t>
  </si>
  <si>
    <t>000000050</t>
  </si>
  <si>
    <t>100- Автоматизированная информационная система Единый контакт-центр ГУП "ТЭК СПб"</t>
  </si>
  <si>
    <t>000000051</t>
  </si>
  <si>
    <t>100-Информационная система "Система SCADA"</t>
  </si>
  <si>
    <t>000000052</t>
  </si>
  <si>
    <t>100-Модуль "Аналитика и использование чат-ботов в СЭД ГУП "ТЭК СПб"</t>
  </si>
  <si>
    <t>000000054</t>
  </si>
  <si>
    <t>100-Модуль автоматизации процесса ежемесячного формирования штрафных санкций</t>
  </si>
  <si>
    <t>000000055</t>
  </si>
  <si>
    <t>100-Моб. приложение д/мониторинга мероприятий в рамках подготовки ГУП "ТЭК СПб" к отоп.сезону</t>
  </si>
  <si>
    <t>000000057</t>
  </si>
  <si>
    <t>100-VR-Приложение для проведения интерактивных экскурсий</t>
  </si>
  <si>
    <t>000000060</t>
  </si>
  <si>
    <t>100 - Модуль "Кадровый электронный документооборот СЭД ГУП "ТЭК СПб"</t>
  </si>
  <si>
    <t>000000061</t>
  </si>
  <si>
    <t>100 - Планировщик задач</t>
  </si>
  <si>
    <t>000000063</t>
  </si>
  <si>
    <t>200 - Пользовательская лицензия Naumen Service Desk v.4 "Конкурентная" (на одно подключение) 30ш</t>
  </si>
  <si>
    <t>UG-000016</t>
  </si>
  <si>
    <t>200 - Неисключительные права на программное обеспечение Indeed Certificate Manager</t>
  </si>
  <si>
    <t>UG-000017</t>
  </si>
  <si>
    <t>200 - ПО  Microsoft ExchgStdCAL  2019 SNGL OLV NL Each AP DvcCAL</t>
  </si>
  <si>
    <t>UG-000018</t>
  </si>
  <si>
    <t>200 - ПО ExchgSvrEnt 2019 SNGL OLV NL Each AP</t>
  </si>
  <si>
    <t>UG-000019</t>
  </si>
  <si>
    <t>200 - Сертификат на обслуживание Indeed CM на 100 пользователей в течение 3-х лет</t>
  </si>
  <si>
    <t>UG-000020</t>
  </si>
  <si>
    <t>200 - Сертификат на обслуживание Indeed CM на 300 пользователей в течение 3-х лет</t>
  </si>
  <si>
    <t>UG-000021</t>
  </si>
  <si>
    <t>200 - "1С-Битрикс24" Лицензия Энтерпрайз ( переход с Корпоративного портала-500)"</t>
  </si>
  <si>
    <t>UG-000022</t>
  </si>
  <si>
    <t>200 - Лицензия на право использ. СКЗИ "КриптоПро CSP" в составе сертифика ключа</t>
  </si>
  <si>
    <t>UG-000023</t>
  </si>
  <si>
    <t>200 - Право использования ПО "АС "Кабинет УЦ" за использ.при выпуске 1 сертификата на физ.лицо</t>
  </si>
  <si>
    <t>UG-000024</t>
  </si>
  <si>
    <t>200 - 1С:Предприятие 8.3 ПРОФ Лицензия на сервер (х86-64)</t>
  </si>
  <si>
    <t>UG-000025</t>
  </si>
  <si>
    <t>200 - 1С:Предприятие 8.ERP Управление предприятием 2.0</t>
  </si>
  <si>
    <t>UG-000026</t>
  </si>
  <si>
    <t>200 - Лицензия на ПО Dr.Web Desktop</t>
  </si>
  <si>
    <t>UG-000027</t>
  </si>
  <si>
    <t>200 - Лицензия на право использования СКЗИ "КриптоПро CSP" в составе сертификата ключа администратор</t>
  </si>
  <si>
    <t>UG-000028</t>
  </si>
  <si>
    <t>200 - Право использования программы для  ЭВМ "АС "Кабинет УЦ" за использ. при выпуске 1 квалиф.серти</t>
  </si>
  <si>
    <t>UG-000029</t>
  </si>
  <si>
    <t>200 - 1С:Предприятие 8 ПРОФ.Клиентская лицензия на 100 раб.мест Электронная поставка</t>
  </si>
  <si>
    <t>UG-000030</t>
  </si>
  <si>
    <t>200 - Лицензия на право использования СКЗИ "КриптоПро CSP" в составе сертификата ключа</t>
  </si>
  <si>
    <t>UG-000031</t>
  </si>
  <si>
    <t>UG-000032</t>
  </si>
  <si>
    <t>200 - ArcGIS Data Interoperability for Desktop (плавающая лицензия)</t>
  </si>
  <si>
    <t>UG-000033</t>
  </si>
  <si>
    <t>200 - ArcGIS Data Interoperability for Server Enterprise Advanced</t>
  </si>
  <si>
    <t>UG-000034</t>
  </si>
  <si>
    <t>200 - ArcGIS for Desktop Advanced (ArcInfo) (плавающая лицензия)</t>
  </si>
  <si>
    <t>UG-000035</t>
  </si>
  <si>
    <t>200 - ArcGIS for Server Enterprise Advanced лицензия на 1 сервер до 4-х ядер</t>
  </si>
  <si>
    <t>UG-000036</t>
  </si>
  <si>
    <t>200 - ArcGIS Network Analyst for Desktop (плавающая лицензия)</t>
  </si>
  <si>
    <t>UG-000037</t>
  </si>
  <si>
    <t>UG-000038</t>
  </si>
  <si>
    <t>UG-000039</t>
  </si>
  <si>
    <t>200 - Права использования КриптоПро CSP ( в составе сертификата ключа)</t>
  </si>
  <si>
    <t>UG-000040</t>
  </si>
  <si>
    <t>200 - Права использования программы для ЭВМ "АС"Кабинет УЦ"</t>
  </si>
  <si>
    <t>UG-000041</t>
  </si>
  <si>
    <t>200 - 1С:Предприятие 8 Клиентская лицензия на 100 раб.мест</t>
  </si>
  <si>
    <t>UG-000042</t>
  </si>
  <si>
    <t>200 - ПО Microsoft SOL Server Standart 2019 English DVD 10 Cit</t>
  </si>
  <si>
    <t>UG-000043</t>
  </si>
  <si>
    <t>200 - Права использования СКЗИ КриптоПро CSP ( в составе сертификата ключа)</t>
  </si>
  <si>
    <t>UG-000044</t>
  </si>
  <si>
    <t>UG-000045</t>
  </si>
  <si>
    <t>UG-000046</t>
  </si>
  <si>
    <t>200 - Лицензия на ПО "ALD Pro"РДЦП.10101-01</t>
  </si>
  <si>
    <t>UG-000047</t>
  </si>
  <si>
    <t>200 - Лицензия на право использования СКЗИ"КриптоПро CSP" в составе сертификата ключа</t>
  </si>
  <si>
    <t>UG-000048</t>
  </si>
  <si>
    <t>200 - ПО "1С Предприятие 8.Клиентская лицензия на 100 раб.мест"</t>
  </si>
  <si>
    <t>UG-000049</t>
  </si>
  <si>
    <t>200 - Право использования программы для ЭВМ"АС"Кабинет УЦ" за использ. при выпуске 1 квалифицир.серт</t>
  </si>
  <si>
    <t>UG-000050</t>
  </si>
  <si>
    <t>200 - Право использования программы для ЭВМ"АС"Кабинет УЦ" за использ. при выпуске 1 сертиф. на физ.</t>
  </si>
  <si>
    <t>UG-000051</t>
  </si>
  <si>
    <t>200 - Программа для ЭВМ Ozeki NG SMS Cateway 20 MPM</t>
  </si>
  <si>
    <t>UG-000052</t>
  </si>
  <si>
    <t>200 - Простая ( неискл.)лицензия на ПО "Учет претензионно-исковой деятельности"</t>
  </si>
  <si>
    <t>UG-000053</t>
  </si>
  <si>
    <t>200 - ABBYY FineReader 12 Corporate Edition Concurrent</t>
  </si>
  <si>
    <t>UG-000054</t>
  </si>
  <si>
    <t xml:space="preserve">200 - ABBYY PDF Transformtr +. Terminal unlimited </t>
  </si>
  <si>
    <t>UG-000055</t>
  </si>
  <si>
    <t>200 - dbForge Studio fo Oracle Professiona license</t>
  </si>
  <si>
    <t>UG-000056</t>
  </si>
  <si>
    <t>200 - dbForge Studio fo SQL Server Professiona license</t>
  </si>
  <si>
    <t>UG-000057</t>
  </si>
  <si>
    <t>200 - Лицензия на использование базы данных терр.сметных нормативов ТСНБ Тер-2001 Ленинградской обл</t>
  </si>
  <si>
    <t>UG-000058</t>
  </si>
  <si>
    <t>200 - Простые ( неискл.) лицензии на ПО Docsvision</t>
  </si>
  <si>
    <t>UG-000059</t>
  </si>
  <si>
    <t>200 - Неискл.лицензия на ПО Microsoft WinRmtDisktpSrvcsCAL  2012 SNGL OLP NL UsrCAL (400 шт.)</t>
  </si>
  <si>
    <t>UG-000060</t>
  </si>
  <si>
    <t>200 - 1С:Предприятие 8 Клиентская лицензия на 100 раб.мест Электронная поставка</t>
  </si>
  <si>
    <t>UG-000061</t>
  </si>
  <si>
    <t>200 - Право пользования "Программа для Ресурсоснабжающей организации"</t>
  </si>
  <si>
    <t>UG-000062</t>
  </si>
  <si>
    <t>200 - ПО ExchgSvrStd 2019 SNGL OLV NL Each AP</t>
  </si>
  <si>
    <t>UG-000063</t>
  </si>
  <si>
    <t>200 - Неисключительные права на ПО"Veeam Backup &amp; Replication Enterprise for Hyper-V  40шт.</t>
  </si>
  <si>
    <t>UG-000064</t>
  </si>
  <si>
    <t>200 - 1С:Предприятие 8.3 ПРОФ. Лицензия на сервер (х86-64). Электронная поставка</t>
  </si>
  <si>
    <t>UG-000065</t>
  </si>
  <si>
    <t>200 - 1С:Предприятие 8.Клиентская лицензия на 100 рабочих мест. Электронная поставка</t>
  </si>
  <si>
    <t>UG-000066</t>
  </si>
  <si>
    <t>200 - 1С:Управление холдингом 8. Электронная поставка</t>
  </si>
  <si>
    <t>UG-000067</t>
  </si>
  <si>
    <t>200 - QControl 8, обновление, сетевая версия на 7 сессий (конкурентных лицензий) и 7 баз данных</t>
  </si>
  <si>
    <t>UG-000068</t>
  </si>
  <si>
    <t>200 - 1С:Предприятие 8 ПРОФ.Клиентская лицензия на 100 рабочих мест. Электронная поставка</t>
  </si>
  <si>
    <t>UG-000069</t>
  </si>
  <si>
    <t>200 - ГНИВЦ: Налоговый мониторинг. Дополнение к 1С:НМ,1С:ERP.YX,1C:YX8.(версия 2023) Электронная по</t>
  </si>
  <si>
    <t>UG-000070</t>
  </si>
  <si>
    <t>200 - Лицензия на право пользования СКЗИ-"Северная версия КриптоПро CSP 4.0"</t>
  </si>
  <si>
    <t>UG-000071</t>
  </si>
  <si>
    <t>200 - 1С:Предприятие 8 ПРОФ.Клиентская лицензия на 130 рабочих мест. Электронная поставка</t>
  </si>
  <si>
    <t>UG-000072</t>
  </si>
  <si>
    <t>200 - 1С:Предприятие 8 ПРОФ. Клиентская лицензия на 50 рабочих мест.</t>
  </si>
  <si>
    <t>UG-000073</t>
  </si>
  <si>
    <t>200 - 1С:Учет в управляющих компаниях ЖКХ, ТСЖ и ЖСК. Клиентская лицензия на 10 рабочих мест.</t>
  </si>
  <si>
    <t>UG-000074</t>
  </si>
  <si>
    <t>200 - 1С:Учет в управляющих компаниях ЖКХ, ТСЖ и ЖСК. Клиентская лицензия на 20 рабочих мест.</t>
  </si>
  <si>
    <t>UG-000075</t>
  </si>
  <si>
    <t>200 - Лицензия ( 100 шт.) на ПО:Microsoft Windows Professional 8.1 Sinqle Open Vaiue No Level Laqali</t>
  </si>
  <si>
    <t>UG-000076</t>
  </si>
  <si>
    <t>200 - Лицензия ( 300 шт.) на ПО:Professional Desktop wifh MDOP.L SA All Lanquaqes</t>
  </si>
  <si>
    <t>UG-000077</t>
  </si>
  <si>
    <t>200 - Лицензия на право использ.1С Пред-е 8 ПРОФ.клиентская на 1 рабочее место.Электронная поставка</t>
  </si>
  <si>
    <t>UG-000078</t>
  </si>
  <si>
    <t>200 - Лицензия на право использ.1С Пред-е 8 ПРОФ.клиентская на 20 рабочих мест.Электронная поставка</t>
  </si>
  <si>
    <t>UG-000079</t>
  </si>
  <si>
    <t>200 - Лицензия на право использ.1С Пред-е 8 ПРОФ.клиентская на 50 рабочих мест.Электронная поставка</t>
  </si>
  <si>
    <t>UG-000080</t>
  </si>
  <si>
    <t>200 - Лицензия на право использ.1С Пред-е 8.3 ПРОФ.на сервер(х86-64).Электрон.поставка</t>
  </si>
  <si>
    <t>UG-000081</t>
  </si>
  <si>
    <t>200 - Пользовательская лицензия Naumtn Servise Desk v.4 "Именная" на одно подключение</t>
  </si>
  <si>
    <t>UG-000082</t>
  </si>
  <si>
    <t>200 - Пользовательская лицензия Naumtn Servise Desk v.4 "Конкурентная" на одно подключение</t>
  </si>
  <si>
    <t>UG-000083</t>
  </si>
  <si>
    <t>200 - Пользовательская лицензия Naumtn Servise Desk v.4 на модуль для работы на мобил.устройствах</t>
  </si>
  <si>
    <t>UG-000084</t>
  </si>
  <si>
    <t>Итого</t>
  </si>
  <si>
    <t>Нематериальный актив</t>
  </si>
  <si>
    <t>Код НМА</t>
  </si>
  <si>
    <t>Текущая стоимость (руб.)</t>
  </si>
  <si>
    <t>Начисленная амортизация (руб.)</t>
  </si>
  <si>
    <t>Остаточная стоимость (руб.)</t>
  </si>
  <si>
    <t>Срок полезного использования, мес.</t>
  </si>
  <si>
    <t>Расшифровка нематериальных активов по состоянию на 31.03.2024</t>
  </si>
  <si>
    <t>UP-0000001</t>
  </si>
  <si>
    <t>200 - 1С:Транспортная логистика и управление автотранспортом. Клиентская лицензия.</t>
  </si>
  <si>
    <t>UP-0000002</t>
  </si>
  <si>
    <t>200 - 1С:Управление автотранспортом. Модуль для 1С: ERP. Электронная поставка</t>
  </si>
  <si>
    <t>UP-0000003</t>
  </si>
  <si>
    <t xml:space="preserve">200 - 25 лицензий для доп.объектов сист.мониторинга транспорта Wialon Local </t>
  </si>
  <si>
    <t>UP-0000004</t>
  </si>
  <si>
    <t>UP-0000005</t>
  </si>
  <si>
    <t>UP-0000006</t>
  </si>
  <si>
    <t>UP-0000007</t>
  </si>
  <si>
    <t>UP-0000008</t>
  </si>
  <si>
    <t>UP-0000009</t>
  </si>
  <si>
    <t xml:space="preserve">200 - Пакет расширения Wialon Local 25 дополнительных объектов мониторинга </t>
  </si>
  <si>
    <t>UP-0000010</t>
  </si>
  <si>
    <t>200 - ПО Wialon Local для спутникового мониторинга и контроля моб. объектов на базе технологии "клие</t>
  </si>
  <si>
    <t>UP-0000011</t>
  </si>
  <si>
    <t>UP-0000012</t>
  </si>
  <si>
    <t>UP-0000013</t>
  </si>
  <si>
    <t>UP-0000014</t>
  </si>
  <si>
    <t>UP-0000015</t>
  </si>
  <si>
    <t>UP-0000016</t>
  </si>
  <si>
    <t>UP-0000017</t>
  </si>
  <si>
    <t>200 - Автоматизированный Комплекс контроля работы автотранспорта с верификацией данных путевых листов</t>
  </si>
  <si>
    <t xml:space="preserve">   Информационная система "Управление автотранспортом "Филиала ПОСММ "ГУП "ТЭК СПб"</t>
  </si>
  <si>
    <t>"ИНФОКЛИНИКА" в составе лицензии на сетевое рабочее место</t>
  </si>
  <si>
    <t>"ИНФОКЛИНИКА" в составе модулей: "Базовый", "Расчеты с оранизациями", "Курсы лечения/программы обсл</t>
  </si>
  <si>
    <t>1С:Общепит КОРП. Клиентская лицензия на 5р.м. Эл. поставка</t>
  </si>
  <si>
    <t>UPGRADE 1С: Общ.КОРП, защита платформы программная конфиг. аппаратная</t>
  </si>
  <si>
    <t>PC-000002</t>
  </si>
  <si>
    <t>PC-000003</t>
  </si>
  <si>
    <t>PC-000004</t>
  </si>
  <si>
    <t>PC-000005</t>
  </si>
  <si>
    <t>PC-000006</t>
  </si>
  <si>
    <t>PC-000008</t>
  </si>
  <si>
    <t>PC-000009</t>
  </si>
  <si>
    <t xml:space="preserve">   программа 1-С Отель</t>
  </si>
  <si>
    <t>Электронные ключи для  активации  ОФД, техническое обслуживание ККТ</t>
  </si>
  <si>
    <t xml:space="preserve">лицензия на использование ПО "Информационно-програмный комплекс "Платформа ОФД"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</si>
</sst>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</numFmts>
  <fonts count="43">
    <font>
      <sz val="8"/>
      <name val="Arial"/>
      <family val="2"/>
    </font>
    <font>
      <b/>
      <sz val="10"/>
      <color indexed="24"/>
      <name val="Arial"/>
      <family val="0"/>
    </font>
    <font>
      <b/>
      <sz val="18"/>
      <color indexed="2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1" fillId="0" borderId="0" xfId="0" applyFont="1" applyFill="1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0" fontId="42" fillId="0" borderId="12" xfId="0" applyNumberFormat="1" applyFont="1" applyFill="1" applyBorder="1" applyAlignment="1">
      <alignment vertical="top" wrapText="1" indent="1"/>
    </xf>
    <xf numFmtId="0" fontId="42" fillId="0" borderId="12" xfId="0" applyNumberFormat="1" applyFont="1" applyFill="1" applyBorder="1" applyAlignment="1">
      <alignment vertical="top" wrapText="1"/>
    </xf>
    <xf numFmtId="4" fontId="42" fillId="0" borderId="12" xfId="0" applyNumberFormat="1" applyFont="1" applyFill="1" applyBorder="1" applyAlignment="1">
      <alignment horizontal="right" vertical="top" wrapText="1"/>
    </xf>
    <xf numFmtId="4" fontId="42" fillId="0" borderId="12" xfId="0" applyNumberFormat="1" applyFont="1" applyFill="1" applyBorder="1" applyAlignment="1">
      <alignment vertical="top" wrapText="1"/>
    </xf>
    <xf numFmtId="2" fontId="42" fillId="0" borderId="12" xfId="0" applyNumberFormat="1" applyFont="1" applyFill="1" applyBorder="1" applyAlignment="1">
      <alignment horizontal="right" vertical="top" wrapText="1"/>
    </xf>
    <xf numFmtId="0" fontId="42" fillId="0" borderId="13" xfId="0" applyNumberFormat="1" applyFont="1" applyFill="1" applyBorder="1" applyAlignment="1">
      <alignment vertical="top" wrapText="1" indent="1"/>
    </xf>
    <xf numFmtId="0" fontId="42" fillId="0" borderId="13" xfId="0" applyNumberFormat="1" applyFont="1" applyFill="1" applyBorder="1" applyAlignment="1">
      <alignment vertical="top" wrapText="1"/>
    </xf>
    <xf numFmtId="4" fontId="42" fillId="0" borderId="13" xfId="0" applyNumberFormat="1" applyFont="1" applyFill="1" applyBorder="1" applyAlignment="1">
      <alignment horizontal="right" vertical="top" wrapText="1"/>
    </xf>
    <xf numFmtId="4" fontId="42" fillId="0" borderId="13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NumberFormat="1" applyFont="1" applyFill="1" applyBorder="1" applyAlignment="1">
      <alignment vertical="top" wrapText="1" indent="1"/>
    </xf>
    <xf numFmtId="2" fontId="3" fillId="0" borderId="12" xfId="0" applyNumberFormat="1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vertical="top" wrapText="1" indent="1"/>
    </xf>
    <xf numFmtId="0" fontId="3" fillId="0" borderId="13" xfId="0" applyNumberFormat="1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>
      <alignment horizontal="right" vertical="top"/>
    </xf>
    <xf numFmtId="1" fontId="3" fillId="0" borderId="13" xfId="0" applyNumberFormat="1" applyFont="1" applyFill="1" applyBorder="1" applyAlignment="1">
      <alignment horizontal="center" vertical="top" wrapText="1"/>
    </xf>
    <xf numFmtId="0" fontId="42" fillId="0" borderId="12" xfId="0" applyNumberFormat="1" applyFont="1" applyFill="1" applyBorder="1" applyAlignment="1">
      <alignment vertical="top" wrapText="1"/>
    </xf>
    <xf numFmtId="4" fontId="42" fillId="0" borderId="12" xfId="0" applyNumberFormat="1" applyFont="1" applyFill="1" applyBorder="1" applyAlignment="1">
      <alignment horizontal="right" vertical="top" wrapText="1"/>
    </xf>
    <xf numFmtId="4" fontId="42" fillId="0" borderId="12" xfId="0" applyNumberFormat="1" applyFont="1" applyBorder="1" applyAlignment="1">
      <alignment horizontal="right" vertical="top" wrapText="1"/>
    </xf>
    <xf numFmtId="4" fontId="42" fillId="0" borderId="12" xfId="0" applyNumberFormat="1" applyFont="1" applyFill="1" applyBorder="1" applyAlignment="1">
      <alignment horizontal="right" vertical="top"/>
    </xf>
    <xf numFmtId="0" fontId="42" fillId="0" borderId="12" xfId="0" applyNumberFormat="1" applyFont="1" applyFill="1" applyBorder="1" applyAlignment="1">
      <alignment vertical="top" wrapText="1" indent="1"/>
    </xf>
    <xf numFmtId="2" fontId="42" fillId="0" borderId="12" xfId="0" applyNumberFormat="1" applyFont="1" applyBorder="1" applyAlignment="1">
      <alignment horizontal="right" vertical="top" wrapText="1"/>
    </xf>
    <xf numFmtId="2" fontId="42" fillId="0" borderId="12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/>
    </xf>
    <xf numFmtId="0" fontId="1" fillId="33" borderId="11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35"/>
  <sheetViews>
    <sheetView tabSelected="1" zoomScalePageLayoutView="0" workbookViewId="0" topLeftCell="A125">
      <selection activeCell="F134" sqref="F134"/>
    </sheetView>
  </sheetViews>
  <sheetFormatPr defaultColWidth="10.66015625" defaultRowHeight="11.25" outlineLevelRow="1"/>
  <cols>
    <col min="1" max="1" width="35" style="0" customWidth="1"/>
    <col min="2" max="2" width="14.5" style="0" customWidth="1"/>
    <col min="3" max="3" width="23.33203125" style="0" customWidth="1"/>
    <col min="4" max="4" width="24.83203125" style="0" customWidth="1"/>
    <col min="5" max="5" width="21.83203125" style="0" customWidth="1"/>
    <col min="6" max="6" width="21.5" style="0" customWidth="1"/>
  </cols>
  <sheetData>
    <row r="1" spans="1:6" ht="51.75" customHeight="1">
      <c r="A1" s="40" t="s">
        <v>216</v>
      </c>
      <c r="B1" s="40"/>
      <c r="C1" s="40"/>
      <c r="D1" s="40"/>
      <c r="E1" s="40"/>
      <c r="F1" s="40"/>
    </row>
    <row r="2" spans="1:6" ht="51.75" customHeight="1">
      <c r="A2" s="2" t="s">
        <v>210</v>
      </c>
      <c r="B2" s="3" t="s">
        <v>211</v>
      </c>
      <c r="C2" s="3" t="s">
        <v>212</v>
      </c>
      <c r="D2" s="3" t="s">
        <v>213</v>
      </c>
      <c r="E2" s="3" t="s">
        <v>214</v>
      </c>
      <c r="F2" s="3" t="s">
        <v>215</v>
      </c>
    </row>
    <row r="3" spans="1:6" s="1" customFormat="1" ht="36" customHeight="1" outlineLevel="1">
      <c r="A3" s="5" t="s">
        <v>0</v>
      </c>
      <c r="B3" s="6" t="s">
        <v>1</v>
      </c>
      <c r="C3" s="7">
        <v>81145774.38</v>
      </c>
      <c r="D3" s="7">
        <v>72823130.9</v>
      </c>
      <c r="E3" s="8">
        <f>C3-D3</f>
        <v>8322643.479999989</v>
      </c>
      <c r="F3" s="22">
        <v>91</v>
      </c>
    </row>
    <row r="4" spans="1:6" s="1" customFormat="1" ht="36" customHeight="1" outlineLevel="1">
      <c r="A4" s="5" t="s">
        <v>2</v>
      </c>
      <c r="B4" s="6" t="s">
        <v>3</v>
      </c>
      <c r="C4" s="7">
        <v>32288135.58</v>
      </c>
      <c r="D4" s="7">
        <v>30167017.16</v>
      </c>
      <c r="E4" s="8">
        <f aca="true" t="shared" si="0" ref="E4:E67">C4-D4</f>
        <v>2121118.419999998</v>
      </c>
      <c r="F4" s="22">
        <v>137</v>
      </c>
    </row>
    <row r="5" spans="1:6" s="1" customFormat="1" ht="36" customHeight="1" outlineLevel="1">
      <c r="A5" s="5" t="s">
        <v>4</v>
      </c>
      <c r="B5" s="6" t="s">
        <v>5</v>
      </c>
      <c r="C5" s="7">
        <v>10211864.4</v>
      </c>
      <c r="D5" s="7">
        <v>9616172.31</v>
      </c>
      <c r="E5" s="8">
        <f t="shared" si="0"/>
        <v>595692.0899999999</v>
      </c>
      <c r="F5" s="22">
        <v>120</v>
      </c>
    </row>
    <row r="6" spans="1:6" s="1" customFormat="1" ht="36" customHeight="1" outlineLevel="1">
      <c r="A6" s="5" t="s">
        <v>6</v>
      </c>
      <c r="B6" s="6" t="s">
        <v>7</v>
      </c>
      <c r="C6" s="7">
        <v>12288135.59</v>
      </c>
      <c r="D6" s="7">
        <v>11571327.69</v>
      </c>
      <c r="E6" s="8">
        <f t="shared" si="0"/>
        <v>716807.9000000004</v>
      </c>
      <c r="F6" s="22">
        <v>120</v>
      </c>
    </row>
    <row r="7" spans="1:6" s="1" customFormat="1" ht="48" customHeight="1" outlineLevel="1">
      <c r="A7" s="5" t="s">
        <v>8</v>
      </c>
      <c r="B7" s="6" t="s">
        <v>9</v>
      </c>
      <c r="C7" s="7">
        <v>17372881.36</v>
      </c>
      <c r="D7" s="7">
        <v>16122560.24</v>
      </c>
      <c r="E7" s="8">
        <f t="shared" si="0"/>
        <v>1250321.1199999992</v>
      </c>
      <c r="F7" s="22">
        <v>132</v>
      </c>
    </row>
    <row r="8" spans="1:6" s="1" customFormat="1" ht="36" customHeight="1" outlineLevel="1">
      <c r="A8" s="5" t="s">
        <v>10</v>
      </c>
      <c r="B8" s="6" t="s">
        <v>11</v>
      </c>
      <c r="C8" s="7">
        <v>13878949.16</v>
      </c>
      <c r="D8" s="7">
        <v>10676114.76</v>
      </c>
      <c r="E8" s="8">
        <f t="shared" si="0"/>
        <v>3202834.4000000004</v>
      </c>
      <c r="F8" s="22">
        <v>97</v>
      </c>
    </row>
    <row r="9" spans="1:6" s="1" customFormat="1" ht="24" customHeight="1" outlineLevel="1">
      <c r="A9" s="5" t="s">
        <v>12</v>
      </c>
      <c r="B9" s="6" t="s">
        <v>13</v>
      </c>
      <c r="C9" s="7">
        <v>26916730.52</v>
      </c>
      <c r="D9" s="7">
        <v>18168793.26</v>
      </c>
      <c r="E9" s="8">
        <f t="shared" si="0"/>
        <v>8747937.259999998</v>
      </c>
      <c r="F9" s="22">
        <v>120</v>
      </c>
    </row>
    <row r="10" spans="1:6" s="1" customFormat="1" ht="24" customHeight="1" outlineLevel="1">
      <c r="A10" s="5" t="s">
        <v>14</v>
      </c>
      <c r="B10" s="6" t="s">
        <v>15</v>
      </c>
      <c r="C10" s="7">
        <v>5436973.71</v>
      </c>
      <c r="D10" s="7">
        <v>4866091.51</v>
      </c>
      <c r="E10" s="8">
        <f t="shared" si="0"/>
        <v>570882.2000000002</v>
      </c>
      <c r="F10" s="22">
        <v>112</v>
      </c>
    </row>
    <row r="11" spans="1:6" s="1" customFormat="1" ht="36" customHeight="1" outlineLevel="1">
      <c r="A11" s="5" t="s">
        <v>16</v>
      </c>
      <c r="B11" s="6" t="s">
        <v>17</v>
      </c>
      <c r="C11" s="7">
        <v>10915254.25</v>
      </c>
      <c r="D11" s="7">
        <v>10478643.9</v>
      </c>
      <c r="E11" s="8">
        <f t="shared" si="0"/>
        <v>436610.3499999996</v>
      </c>
      <c r="F11" s="22">
        <v>72</v>
      </c>
    </row>
    <row r="12" spans="1:6" s="1" customFormat="1" ht="60" customHeight="1" outlineLevel="1">
      <c r="A12" s="5" t="s">
        <v>18</v>
      </c>
      <c r="B12" s="6" t="s">
        <v>19</v>
      </c>
      <c r="C12" s="7">
        <v>8051271.19</v>
      </c>
      <c r="D12" s="7">
        <v>4092729.7</v>
      </c>
      <c r="E12" s="8">
        <f t="shared" si="0"/>
        <v>3958541.49</v>
      </c>
      <c r="F12" s="22">
        <v>120</v>
      </c>
    </row>
    <row r="13" spans="1:6" s="1" customFormat="1" ht="24" customHeight="1" outlineLevel="1">
      <c r="A13" s="5" t="s">
        <v>20</v>
      </c>
      <c r="B13" s="6" t="s">
        <v>21</v>
      </c>
      <c r="C13" s="7">
        <v>22338135.6</v>
      </c>
      <c r="D13" s="7">
        <v>10982916.67</v>
      </c>
      <c r="E13" s="8">
        <f t="shared" si="0"/>
        <v>11355218.930000002</v>
      </c>
      <c r="F13" s="22">
        <v>120</v>
      </c>
    </row>
    <row r="14" spans="1:6" s="1" customFormat="1" ht="36" customHeight="1" outlineLevel="1">
      <c r="A14" s="5" t="s">
        <v>22</v>
      </c>
      <c r="B14" s="6" t="s">
        <v>23</v>
      </c>
      <c r="C14" s="7">
        <v>8847000</v>
      </c>
      <c r="D14" s="7">
        <v>8493120</v>
      </c>
      <c r="E14" s="8">
        <f t="shared" si="0"/>
        <v>353880</v>
      </c>
      <c r="F14" s="22">
        <v>72</v>
      </c>
    </row>
    <row r="15" spans="1:6" s="1" customFormat="1" ht="60" customHeight="1" outlineLevel="1">
      <c r="A15" s="5" t="s">
        <v>24</v>
      </c>
      <c r="B15" s="6" t="s">
        <v>25</v>
      </c>
      <c r="C15" s="7">
        <v>342900.85</v>
      </c>
      <c r="D15" s="7">
        <v>305396.02</v>
      </c>
      <c r="E15" s="8">
        <f t="shared" si="0"/>
        <v>37504.82999999996</v>
      </c>
      <c r="F15" s="22">
        <v>108</v>
      </c>
    </row>
    <row r="16" spans="1:6" s="1" customFormat="1" ht="24" customHeight="1" outlineLevel="1">
      <c r="A16" s="5" t="s">
        <v>26</v>
      </c>
      <c r="B16" s="6" t="s">
        <v>27</v>
      </c>
      <c r="C16" s="7">
        <v>6061600</v>
      </c>
      <c r="D16" s="7">
        <v>3081313.16</v>
      </c>
      <c r="E16" s="8">
        <f t="shared" si="0"/>
        <v>2980286.84</v>
      </c>
      <c r="F16" s="22">
        <v>120</v>
      </c>
    </row>
    <row r="17" spans="1:6" s="1" customFormat="1" ht="36" customHeight="1" outlineLevel="1">
      <c r="A17" s="5" t="s">
        <v>28</v>
      </c>
      <c r="B17" s="6" t="s">
        <v>29</v>
      </c>
      <c r="C17" s="7">
        <v>7210169.5</v>
      </c>
      <c r="D17" s="7">
        <v>5948389.77</v>
      </c>
      <c r="E17" s="8">
        <f t="shared" si="0"/>
        <v>1261779.7300000004</v>
      </c>
      <c r="F17" s="22">
        <v>72</v>
      </c>
    </row>
    <row r="18" spans="1:6" s="1" customFormat="1" ht="48" customHeight="1" outlineLevel="1">
      <c r="A18" s="5" t="s">
        <v>30</v>
      </c>
      <c r="B18" s="6" t="s">
        <v>31</v>
      </c>
      <c r="C18" s="7">
        <v>26000000</v>
      </c>
      <c r="D18" s="7">
        <v>21666666.65</v>
      </c>
      <c r="E18" s="8">
        <f t="shared" si="0"/>
        <v>4333333.3500000015</v>
      </c>
      <c r="F18" s="22">
        <v>75</v>
      </c>
    </row>
    <row r="19" spans="1:6" s="1" customFormat="1" ht="36" customHeight="1" outlineLevel="1">
      <c r="A19" s="5" t="s">
        <v>32</v>
      </c>
      <c r="B19" s="6" t="s">
        <v>33</v>
      </c>
      <c r="C19" s="7">
        <v>19000000</v>
      </c>
      <c r="D19" s="7">
        <v>15833333.31</v>
      </c>
      <c r="E19" s="8">
        <f t="shared" si="0"/>
        <v>3166666.6899999995</v>
      </c>
      <c r="F19" s="22">
        <v>75</v>
      </c>
    </row>
    <row r="20" spans="1:6" s="1" customFormat="1" ht="60" customHeight="1" outlineLevel="1">
      <c r="A20" s="5" t="s">
        <v>34</v>
      </c>
      <c r="B20" s="6" t="s">
        <v>35</v>
      </c>
      <c r="C20" s="7">
        <v>34750000</v>
      </c>
      <c r="D20" s="7">
        <v>23166666.77</v>
      </c>
      <c r="E20" s="8">
        <f t="shared" si="0"/>
        <v>11583333.23</v>
      </c>
      <c r="F20" s="22">
        <v>60</v>
      </c>
    </row>
    <row r="21" spans="1:6" s="1" customFormat="1" ht="36" customHeight="1" outlineLevel="1">
      <c r="A21" s="5" t="s">
        <v>36</v>
      </c>
      <c r="B21" s="6" t="s">
        <v>37</v>
      </c>
      <c r="C21" s="7">
        <v>16750000</v>
      </c>
      <c r="D21" s="7">
        <v>13085937.47</v>
      </c>
      <c r="E21" s="8">
        <f t="shared" si="0"/>
        <v>3664062.5299999993</v>
      </c>
      <c r="F21" s="22">
        <v>60</v>
      </c>
    </row>
    <row r="22" spans="1:6" s="1" customFormat="1" ht="24" customHeight="1" outlineLevel="1">
      <c r="A22" s="5" t="s">
        <v>38</v>
      </c>
      <c r="B22" s="6" t="s">
        <v>39</v>
      </c>
      <c r="C22" s="7">
        <v>6410000</v>
      </c>
      <c r="D22" s="7">
        <v>5256685.71</v>
      </c>
      <c r="E22" s="8">
        <f t="shared" si="0"/>
        <v>1153314.29</v>
      </c>
      <c r="F22" s="22">
        <v>60</v>
      </c>
    </row>
    <row r="23" spans="1:6" s="1" customFormat="1" ht="48" customHeight="1" outlineLevel="1">
      <c r="A23" s="5" t="s">
        <v>40</v>
      </c>
      <c r="B23" s="6" t="s">
        <v>41</v>
      </c>
      <c r="C23" s="7">
        <v>21191000</v>
      </c>
      <c r="D23" s="7">
        <v>8562020.25</v>
      </c>
      <c r="E23" s="8">
        <f t="shared" si="0"/>
        <v>12628979.75</v>
      </c>
      <c r="F23" s="22">
        <v>99</v>
      </c>
    </row>
    <row r="24" spans="1:6" s="1" customFormat="1" ht="36" customHeight="1" outlineLevel="1">
      <c r="A24" s="5" t="s">
        <v>42</v>
      </c>
      <c r="B24" s="6" t="s">
        <v>43</v>
      </c>
      <c r="C24" s="7">
        <v>411842.6</v>
      </c>
      <c r="D24" s="7">
        <v>281425.67</v>
      </c>
      <c r="E24" s="8">
        <f t="shared" si="0"/>
        <v>130416.93</v>
      </c>
      <c r="F24" s="22">
        <v>60</v>
      </c>
    </row>
    <row r="25" spans="1:6" s="1" customFormat="1" ht="48" customHeight="1" outlineLevel="1">
      <c r="A25" s="5" t="s">
        <v>44</v>
      </c>
      <c r="B25" s="6" t="s">
        <v>45</v>
      </c>
      <c r="C25" s="7">
        <v>17050000</v>
      </c>
      <c r="D25" s="7">
        <v>8183999.95</v>
      </c>
      <c r="E25" s="8">
        <f t="shared" si="0"/>
        <v>8866000.05</v>
      </c>
      <c r="F25" s="22">
        <v>75</v>
      </c>
    </row>
    <row r="26" spans="1:6" s="1" customFormat="1" ht="36" customHeight="1" outlineLevel="1">
      <c r="A26" s="5" t="s">
        <v>46</v>
      </c>
      <c r="B26" s="6" t="s">
        <v>47</v>
      </c>
      <c r="C26" s="7">
        <v>72471820</v>
      </c>
      <c r="D26" s="7">
        <v>12078636.7</v>
      </c>
      <c r="E26" s="8">
        <f t="shared" si="0"/>
        <v>60393183.3</v>
      </c>
      <c r="F26" s="22">
        <v>60</v>
      </c>
    </row>
    <row r="27" spans="1:6" s="1" customFormat="1" ht="48" customHeight="1" outlineLevel="1">
      <c r="A27" s="5" t="s">
        <v>48</v>
      </c>
      <c r="B27" s="6" t="s">
        <v>49</v>
      </c>
      <c r="C27" s="7">
        <v>1658333.33</v>
      </c>
      <c r="D27" s="7">
        <v>1295572.91</v>
      </c>
      <c r="E27" s="8">
        <f t="shared" si="0"/>
        <v>362760.42000000016</v>
      </c>
      <c r="F27" s="22">
        <v>60</v>
      </c>
    </row>
    <row r="28" spans="1:6" s="1" customFormat="1" ht="60" customHeight="1" outlineLevel="1">
      <c r="A28" s="5" t="s">
        <v>50</v>
      </c>
      <c r="B28" s="6" t="s">
        <v>51</v>
      </c>
      <c r="C28" s="7">
        <v>1262587</v>
      </c>
      <c r="D28" s="7">
        <v>631293.6</v>
      </c>
      <c r="E28" s="8">
        <f t="shared" si="0"/>
        <v>631293.4</v>
      </c>
      <c r="F28" s="23">
        <v>84</v>
      </c>
    </row>
    <row r="29" spans="1:6" s="1" customFormat="1" ht="36" customHeight="1" outlineLevel="1">
      <c r="A29" s="5" t="s">
        <v>52</v>
      </c>
      <c r="B29" s="6" t="s">
        <v>53</v>
      </c>
      <c r="C29" s="7">
        <v>35078</v>
      </c>
      <c r="D29" s="7">
        <v>15673.14</v>
      </c>
      <c r="E29" s="8">
        <f t="shared" si="0"/>
        <v>19404.86</v>
      </c>
      <c r="F29" s="23">
        <v>94</v>
      </c>
    </row>
    <row r="30" spans="1:6" s="1" customFormat="1" ht="48" customHeight="1" outlineLevel="1">
      <c r="A30" s="5" t="s">
        <v>54</v>
      </c>
      <c r="B30" s="6" t="s">
        <v>55</v>
      </c>
      <c r="C30" s="7">
        <v>1286564</v>
      </c>
      <c r="D30" s="7">
        <v>643282.08</v>
      </c>
      <c r="E30" s="8">
        <f t="shared" si="0"/>
        <v>643281.92</v>
      </c>
      <c r="F30" s="23">
        <v>84</v>
      </c>
    </row>
    <row r="31" spans="1:6" s="1" customFormat="1" ht="48" customHeight="1" outlineLevel="1">
      <c r="A31" s="5" t="s">
        <v>56</v>
      </c>
      <c r="B31" s="6" t="s">
        <v>57</v>
      </c>
      <c r="C31" s="7">
        <v>3799749</v>
      </c>
      <c r="D31" s="7">
        <v>1899874.59</v>
      </c>
      <c r="E31" s="8">
        <f t="shared" si="0"/>
        <v>1899874.41</v>
      </c>
      <c r="F31" s="23">
        <v>84</v>
      </c>
    </row>
    <row r="32" spans="1:6" s="1" customFormat="1" ht="48" customHeight="1" outlineLevel="1">
      <c r="A32" s="5" t="s">
        <v>58</v>
      </c>
      <c r="B32" s="6" t="s">
        <v>59</v>
      </c>
      <c r="C32" s="7">
        <v>15345913.33</v>
      </c>
      <c r="D32" s="7">
        <v>1534591.32</v>
      </c>
      <c r="E32" s="8">
        <f t="shared" si="0"/>
        <v>13811322.01</v>
      </c>
      <c r="F32" s="22">
        <v>60</v>
      </c>
    </row>
    <row r="33" spans="1:6" s="1" customFormat="1" ht="48" customHeight="1" outlineLevel="1">
      <c r="A33" s="5" t="s">
        <v>60</v>
      </c>
      <c r="B33" s="6" t="s">
        <v>61</v>
      </c>
      <c r="C33" s="7">
        <v>32430000</v>
      </c>
      <c r="D33" s="7">
        <v>14593500</v>
      </c>
      <c r="E33" s="8">
        <f t="shared" si="0"/>
        <v>17836500</v>
      </c>
      <c r="F33" s="22">
        <v>60</v>
      </c>
    </row>
    <row r="34" spans="1:6" s="1" customFormat="1" ht="24" customHeight="1" outlineLevel="1">
      <c r="A34" s="5" t="s">
        <v>62</v>
      </c>
      <c r="B34" s="6" t="s">
        <v>63</v>
      </c>
      <c r="C34" s="7">
        <v>53834886.59</v>
      </c>
      <c r="D34" s="7">
        <v>18842210.31</v>
      </c>
      <c r="E34" s="8">
        <f t="shared" si="0"/>
        <v>34992676.28</v>
      </c>
      <c r="F34" s="22">
        <v>60</v>
      </c>
    </row>
    <row r="35" spans="1:6" s="1" customFormat="1" ht="36" customHeight="1" outlineLevel="1">
      <c r="A35" s="5" t="s">
        <v>64</v>
      </c>
      <c r="B35" s="6" t="s">
        <v>65</v>
      </c>
      <c r="C35" s="7">
        <v>17277666.67</v>
      </c>
      <c r="D35" s="7">
        <v>4319416.65</v>
      </c>
      <c r="E35" s="8">
        <f t="shared" si="0"/>
        <v>12958250.020000001</v>
      </c>
      <c r="F35" s="23">
        <v>60</v>
      </c>
    </row>
    <row r="36" spans="1:6" s="1" customFormat="1" ht="48" customHeight="1" outlineLevel="1">
      <c r="A36" s="5" t="s">
        <v>66</v>
      </c>
      <c r="B36" s="6" t="s">
        <v>67</v>
      </c>
      <c r="C36" s="7">
        <v>2725000</v>
      </c>
      <c r="D36" s="7">
        <v>726666.72</v>
      </c>
      <c r="E36" s="8">
        <f t="shared" si="0"/>
        <v>1998333.28</v>
      </c>
      <c r="F36" s="22">
        <v>60</v>
      </c>
    </row>
    <row r="37" spans="1:6" s="1" customFormat="1" ht="48" customHeight="1" outlineLevel="1">
      <c r="A37" s="5" t="s">
        <v>68</v>
      </c>
      <c r="B37" s="6" t="s">
        <v>69</v>
      </c>
      <c r="C37" s="7">
        <v>3275000</v>
      </c>
      <c r="D37" s="7">
        <v>1091666.6</v>
      </c>
      <c r="E37" s="8">
        <f t="shared" si="0"/>
        <v>2183333.4</v>
      </c>
      <c r="F37" s="23">
        <v>60</v>
      </c>
    </row>
    <row r="38" spans="1:6" s="1" customFormat="1" ht="36" customHeight="1" outlineLevel="1">
      <c r="A38" s="5" t="s">
        <v>70</v>
      </c>
      <c r="B38" s="6" t="s">
        <v>71</v>
      </c>
      <c r="C38" s="7">
        <v>4156579</v>
      </c>
      <c r="D38" s="7">
        <v>1212335.53</v>
      </c>
      <c r="E38" s="8">
        <f t="shared" si="0"/>
        <v>2944243.4699999997</v>
      </c>
      <c r="F38" s="24">
        <v>24</v>
      </c>
    </row>
    <row r="39" spans="1:6" s="1" customFormat="1" ht="36" customHeight="1" outlineLevel="1">
      <c r="A39" s="5" t="s">
        <v>72</v>
      </c>
      <c r="B39" s="6" t="s">
        <v>73</v>
      </c>
      <c r="C39" s="7">
        <v>83684787.5</v>
      </c>
      <c r="D39" s="7">
        <v>3486866.15</v>
      </c>
      <c r="E39" s="8">
        <f t="shared" si="0"/>
        <v>80197921.35</v>
      </c>
      <c r="F39" s="24">
        <v>24</v>
      </c>
    </row>
    <row r="40" spans="1:6" s="1" customFormat="1" ht="35.25" customHeight="1" outlineLevel="1">
      <c r="A40" s="5" t="s">
        <v>74</v>
      </c>
      <c r="B40" s="6" t="s">
        <v>75</v>
      </c>
      <c r="C40" s="7">
        <v>14475441.67</v>
      </c>
      <c r="D40" s="7">
        <v>3377603.04</v>
      </c>
      <c r="E40" s="8">
        <f t="shared" si="0"/>
        <v>11097838.629999999</v>
      </c>
      <c r="F40" s="24">
        <v>60</v>
      </c>
    </row>
    <row r="41" spans="1:6" s="1" customFormat="1" ht="48" customHeight="1" outlineLevel="1">
      <c r="A41" s="5" t="s">
        <v>76</v>
      </c>
      <c r="B41" s="6" t="s">
        <v>77</v>
      </c>
      <c r="C41" s="7">
        <v>3989250</v>
      </c>
      <c r="D41" s="7">
        <v>66487.5</v>
      </c>
      <c r="E41" s="8">
        <f t="shared" si="0"/>
        <v>3922762.5</v>
      </c>
      <c r="F41" s="25">
        <v>60</v>
      </c>
    </row>
    <row r="42" spans="1:6" s="1" customFormat="1" ht="36" customHeight="1" outlineLevel="1">
      <c r="A42" s="5" t="s">
        <v>78</v>
      </c>
      <c r="B42" s="6" t="s">
        <v>79</v>
      </c>
      <c r="C42" s="7">
        <v>112889.08</v>
      </c>
      <c r="D42" s="7">
        <v>24190.52</v>
      </c>
      <c r="E42" s="8">
        <f t="shared" si="0"/>
        <v>88698.56</v>
      </c>
      <c r="F42" s="26">
        <v>14</v>
      </c>
    </row>
    <row r="43" spans="1:6" s="1" customFormat="1" ht="36" customHeight="1" outlineLevel="1">
      <c r="A43" s="5" t="s">
        <v>80</v>
      </c>
      <c r="B43" s="6" t="s">
        <v>81</v>
      </c>
      <c r="C43" s="7">
        <v>2669.39</v>
      </c>
      <c r="D43" s="9">
        <v>616.02</v>
      </c>
      <c r="E43" s="8">
        <f t="shared" si="0"/>
        <v>2053.37</v>
      </c>
      <c r="F43" s="26">
        <v>13</v>
      </c>
    </row>
    <row r="44" spans="1:6" s="1" customFormat="1" ht="24" customHeight="1" outlineLevel="1">
      <c r="A44" s="5" t="s">
        <v>82</v>
      </c>
      <c r="B44" s="6" t="s">
        <v>83</v>
      </c>
      <c r="C44" s="7">
        <v>52893.63</v>
      </c>
      <c r="D44" s="7">
        <v>12206.22</v>
      </c>
      <c r="E44" s="8">
        <f t="shared" si="0"/>
        <v>40687.409999999996</v>
      </c>
      <c r="F44" s="26">
        <v>13</v>
      </c>
    </row>
    <row r="45" spans="1:6" s="1" customFormat="1" ht="36" customHeight="1" outlineLevel="1">
      <c r="A45" s="5" t="s">
        <v>84</v>
      </c>
      <c r="B45" s="6" t="s">
        <v>85</v>
      </c>
      <c r="C45" s="7">
        <v>99816.69</v>
      </c>
      <c r="D45" s="7">
        <v>21389.28</v>
      </c>
      <c r="E45" s="8">
        <f t="shared" si="0"/>
        <v>78427.41</v>
      </c>
      <c r="F45" s="26">
        <v>14</v>
      </c>
    </row>
    <row r="46" spans="1:6" s="1" customFormat="1" ht="36" customHeight="1" outlineLevel="1">
      <c r="A46" s="5" t="s">
        <v>86</v>
      </c>
      <c r="B46" s="6" t="s">
        <v>87</v>
      </c>
      <c r="C46" s="7">
        <v>275968.02</v>
      </c>
      <c r="D46" s="7">
        <v>59136</v>
      </c>
      <c r="E46" s="8">
        <f t="shared" si="0"/>
        <v>216832.02000000002</v>
      </c>
      <c r="F46" s="26">
        <v>14</v>
      </c>
    </row>
    <row r="47" spans="1:6" s="1" customFormat="1" ht="36" customHeight="1" outlineLevel="1">
      <c r="A47" s="5" t="s">
        <v>88</v>
      </c>
      <c r="B47" s="6" t="s">
        <v>89</v>
      </c>
      <c r="C47" s="7">
        <v>105107.55</v>
      </c>
      <c r="D47" s="7">
        <v>21021.51</v>
      </c>
      <c r="E47" s="8">
        <f t="shared" si="0"/>
        <v>84086.04000000001</v>
      </c>
      <c r="F47" s="26">
        <v>15</v>
      </c>
    </row>
    <row r="48" spans="1:6" s="1" customFormat="1" ht="36" customHeight="1" outlineLevel="1">
      <c r="A48" s="5" t="s">
        <v>90</v>
      </c>
      <c r="B48" s="6" t="s">
        <v>91</v>
      </c>
      <c r="C48" s="7">
        <v>29935.57</v>
      </c>
      <c r="D48" s="7">
        <v>5987.11</v>
      </c>
      <c r="E48" s="8">
        <f t="shared" si="0"/>
        <v>23948.46</v>
      </c>
      <c r="F48" s="26">
        <v>15</v>
      </c>
    </row>
    <row r="49" spans="1:6" s="1" customFormat="1" ht="48" customHeight="1" outlineLevel="1">
      <c r="A49" s="5" t="s">
        <v>92</v>
      </c>
      <c r="B49" s="6" t="s">
        <v>93</v>
      </c>
      <c r="C49" s="7">
        <v>29935.57</v>
      </c>
      <c r="D49" s="7">
        <v>5987.11</v>
      </c>
      <c r="E49" s="8">
        <f t="shared" si="0"/>
        <v>23948.46</v>
      </c>
      <c r="F49" s="26">
        <v>15</v>
      </c>
    </row>
    <row r="50" spans="1:6" s="1" customFormat="1" ht="24" customHeight="1" outlineLevel="1">
      <c r="A50" s="5" t="s">
        <v>94</v>
      </c>
      <c r="B50" s="6" t="s">
        <v>95</v>
      </c>
      <c r="C50" s="7">
        <v>22417.55</v>
      </c>
      <c r="D50" s="7">
        <v>3956.04</v>
      </c>
      <c r="E50" s="8">
        <f t="shared" si="0"/>
        <v>18461.51</v>
      </c>
      <c r="F50" s="26">
        <v>17</v>
      </c>
    </row>
    <row r="51" spans="1:6" s="1" customFormat="1" ht="24" customHeight="1" outlineLevel="1">
      <c r="A51" s="5" t="s">
        <v>96</v>
      </c>
      <c r="B51" s="6" t="s">
        <v>97</v>
      </c>
      <c r="C51" s="7">
        <v>112087.74</v>
      </c>
      <c r="D51" s="7">
        <v>19780.2</v>
      </c>
      <c r="E51" s="8">
        <f t="shared" si="0"/>
        <v>92307.54000000001</v>
      </c>
      <c r="F51" s="26">
        <v>17</v>
      </c>
    </row>
    <row r="52" spans="1:6" s="1" customFormat="1" ht="24" customHeight="1" outlineLevel="1">
      <c r="A52" s="5" t="s">
        <v>98</v>
      </c>
      <c r="B52" s="6" t="s">
        <v>99</v>
      </c>
      <c r="C52" s="7">
        <v>2749629.65</v>
      </c>
      <c r="D52" s="7">
        <v>458271.6</v>
      </c>
      <c r="E52" s="8">
        <f t="shared" si="0"/>
        <v>2291358.05</v>
      </c>
      <c r="F52" s="26">
        <v>18</v>
      </c>
    </row>
    <row r="53" spans="1:6" s="1" customFormat="1" ht="48" customHeight="1" outlineLevel="1">
      <c r="A53" s="5" t="s">
        <v>100</v>
      </c>
      <c r="B53" s="6" t="s">
        <v>101</v>
      </c>
      <c r="C53" s="9">
        <v>499.96</v>
      </c>
      <c r="D53" s="9">
        <v>83.34</v>
      </c>
      <c r="E53" s="8">
        <f t="shared" si="0"/>
        <v>416.62</v>
      </c>
      <c r="F53" s="26">
        <v>18</v>
      </c>
    </row>
    <row r="54" spans="1:6" s="1" customFormat="1" ht="48" customHeight="1" outlineLevel="1">
      <c r="A54" s="5" t="s">
        <v>102</v>
      </c>
      <c r="B54" s="6" t="s">
        <v>103</v>
      </c>
      <c r="C54" s="7">
        <v>33000.03</v>
      </c>
      <c r="D54" s="7">
        <v>5500.01</v>
      </c>
      <c r="E54" s="8">
        <f t="shared" si="0"/>
        <v>27500.019999999997</v>
      </c>
      <c r="F54" s="26">
        <v>18</v>
      </c>
    </row>
    <row r="55" spans="1:6" s="1" customFormat="1" ht="48" customHeight="1" outlineLevel="1">
      <c r="A55" s="5" t="s">
        <v>104</v>
      </c>
      <c r="B55" s="6" t="s">
        <v>105</v>
      </c>
      <c r="C55" s="7">
        <v>245200</v>
      </c>
      <c r="D55" s="7">
        <v>35028.57</v>
      </c>
      <c r="E55" s="8">
        <f t="shared" si="0"/>
        <v>210171.43</v>
      </c>
      <c r="F55" s="26">
        <v>21</v>
      </c>
    </row>
    <row r="56" spans="1:6" s="1" customFormat="1" ht="48" customHeight="1" outlineLevel="1">
      <c r="A56" s="5" t="s">
        <v>106</v>
      </c>
      <c r="B56" s="6" t="s">
        <v>107</v>
      </c>
      <c r="C56" s="7">
        <v>69888.88</v>
      </c>
      <c r="D56" s="7">
        <v>9984.12</v>
      </c>
      <c r="E56" s="8">
        <f t="shared" si="0"/>
        <v>59904.76</v>
      </c>
      <c r="F56" s="26">
        <v>21</v>
      </c>
    </row>
    <row r="57" spans="1:6" s="1" customFormat="1" ht="48" customHeight="1" outlineLevel="1">
      <c r="A57" s="5" t="s">
        <v>102</v>
      </c>
      <c r="B57" s="6" t="s">
        <v>108</v>
      </c>
      <c r="C57" s="7">
        <v>69888.88</v>
      </c>
      <c r="D57" s="7">
        <v>9984.12</v>
      </c>
      <c r="E57" s="8">
        <f t="shared" si="0"/>
        <v>59904.76</v>
      </c>
      <c r="F57" s="26">
        <v>21</v>
      </c>
    </row>
    <row r="58" spans="1:6" s="1" customFormat="1" ht="24" customHeight="1" outlineLevel="1">
      <c r="A58" s="5" t="s">
        <v>109</v>
      </c>
      <c r="B58" s="6" t="s">
        <v>110</v>
      </c>
      <c r="C58" s="7">
        <v>37399.19</v>
      </c>
      <c r="D58" s="7">
        <v>4674.9</v>
      </c>
      <c r="E58" s="8">
        <f t="shared" si="0"/>
        <v>32724.29</v>
      </c>
      <c r="F58" s="26">
        <v>24</v>
      </c>
    </row>
    <row r="59" spans="1:6" s="1" customFormat="1" ht="24" customHeight="1" outlineLevel="1">
      <c r="A59" s="5" t="s">
        <v>111</v>
      </c>
      <c r="B59" s="6" t="s">
        <v>112</v>
      </c>
      <c r="C59" s="7">
        <v>149596.77</v>
      </c>
      <c r="D59" s="7">
        <v>18699.6</v>
      </c>
      <c r="E59" s="8">
        <f t="shared" si="0"/>
        <v>130897.16999999998</v>
      </c>
      <c r="F59" s="26">
        <v>24</v>
      </c>
    </row>
    <row r="60" spans="1:6" s="1" customFormat="1" ht="24" customHeight="1" outlineLevel="1">
      <c r="A60" s="5" t="s">
        <v>113</v>
      </c>
      <c r="B60" s="6" t="s">
        <v>114</v>
      </c>
      <c r="C60" s="7">
        <v>209435.48</v>
      </c>
      <c r="D60" s="7">
        <v>26179.44</v>
      </c>
      <c r="E60" s="8">
        <f t="shared" si="0"/>
        <v>183256.04</v>
      </c>
      <c r="F60" s="26">
        <v>24</v>
      </c>
    </row>
    <row r="61" spans="1:6" s="1" customFormat="1" ht="36" customHeight="1" outlineLevel="1">
      <c r="A61" s="5" t="s">
        <v>115</v>
      </c>
      <c r="B61" s="6" t="s">
        <v>116</v>
      </c>
      <c r="C61" s="7">
        <v>598387.1</v>
      </c>
      <c r="D61" s="7">
        <v>74798.4</v>
      </c>
      <c r="E61" s="8">
        <f t="shared" si="0"/>
        <v>523588.69999999995</v>
      </c>
      <c r="F61" s="26">
        <v>24</v>
      </c>
    </row>
    <row r="62" spans="1:6" s="1" customFormat="1" ht="24" customHeight="1" outlineLevel="1">
      <c r="A62" s="5" t="s">
        <v>117</v>
      </c>
      <c r="B62" s="6" t="s">
        <v>118</v>
      </c>
      <c r="C62" s="7">
        <v>37399.19</v>
      </c>
      <c r="D62" s="7">
        <v>4674.9</v>
      </c>
      <c r="E62" s="8">
        <f t="shared" si="0"/>
        <v>32724.29</v>
      </c>
      <c r="F62" s="26">
        <v>24</v>
      </c>
    </row>
    <row r="63" spans="1:6" s="1" customFormat="1" ht="48" customHeight="1" outlineLevel="1">
      <c r="A63" s="5" t="s">
        <v>106</v>
      </c>
      <c r="B63" s="6" t="s">
        <v>119</v>
      </c>
      <c r="C63" s="7">
        <v>105191.74</v>
      </c>
      <c r="D63" s="7">
        <v>13148.97</v>
      </c>
      <c r="E63" s="8">
        <f t="shared" si="0"/>
        <v>92042.77</v>
      </c>
      <c r="F63" s="26">
        <v>24</v>
      </c>
    </row>
    <row r="64" spans="1:6" s="1" customFormat="1" ht="48" customHeight="1" outlineLevel="1">
      <c r="A64" s="5" t="s">
        <v>102</v>
      </c>
      <c r="B64" s="6" t="s">
        <v>120</v>
      </c>
      <c r="C64" s="7">
        <v>105191.74</v>
      </c>
      <c r="D64" s="7">
        <v>13148.97</v>
      </c>
      <c r="E64" s="8">
        <f t="shared" si="0"/>
        <v>92042.77</v>
      </c>
      <c r="F64" s="26">
        <v>24</v>
      </c>
    </row>
    <row r="65" spans="1:6" s="1" customFormat="1" ht="36" customHeight="1" outlineLevel="1">
      <c r="A65" s="5" t="s">
        <v>121</v>
      </c>
      <c r="B65" s="6" t="s">
        <v>122</v>
      </c>
      <c r="C65" s="7">
        <v>133340.46</v>
      </c>
      <c r="D65" s="7">
        <v>14815.62</v>
      </c>
      <c r="E65" s="8">
        <f t="shared" si="0"/>
        <v>118524.84</v>
      </c>
      <c r="F65" s="26">
        <v>27</v>
      </c>
    </row>
    <row r="66" spans="1:6" s="1" customFormat="1" ht="36" customHeight="1" outlineLevel="1">
      <c r="A66" s="5" t="s">
        <v>123</v>
      </c>
      <c r="B66" s="6" t="s">
        <v>124</v>
      </c>
      <c r="C66" s="7">
        <v>133340.46</v>
      </c>
      <c r="D66" s="7">
        <v>14815.62</v>
      </c>
      <c r="E66" s="8">
        <f t="shared" si="0"/>
        <v>118524.84</v>
      </c>
      <c r="F66" s="26">
        <v>27</v>
      </c>
    </row>
    <row r="67" spans="1:6" s="1" customFormat="1" ht="36" customHeight="1" outlineLevel="1">
      <c r="A67" s="5" t="s">
        <v>125</v>
      </c>
      <c r="B67" s="6" t="s">
        <v>126</v>
      </c>
      <c r="C67" s="7">
        <v>167200</v>
      </c>
      <c r="D67" s="7">
        <v>17914.29</v>
      </c>
      <c r="E67" s="8">
        <f t="shared" si="0"/>
        <v>149285.71</v>
      </c>
      <c r="F67" s="26">
        <v>28</v>
      </c>
    </row>
    <row r="68" spans="1:6" s="1" customFormat="1" ht="24" customHeight="1" outlineLevel="1">
      <c r="A68" s="5" t="s">
        <v>127</v>
      </c>
      <c r="B68" s="6" t="s">
        <v>128</v>
      </c>
      <c r="C68" s="7">
        <v>82436.42</v>
      </c>
      <c r="D68" s="7">
        <v>7977.72</v>
      </c>
      <c r="E68" s="8">
        <f aca="true" t="shared" si="1" ref="E68:E109">C68-D68</f>
        <v>74458.7</v>
      </c>
      <c r="F68" s="26">
        <v>31</v>
      </c>
    </row>
    <row r="69" spans="1:6" s="1" customFormat="1" ht="36" customHeight="1" outlineLevel="1">
      <c r="A69" s="5" t="s">
        <v>129</v>
      </c>
      <c r="B69" s="6" t="s">
        <v>130</v>
      </c>
      <c r="C69" s="7">
        <v>114872.25</v>
      </c>
      <c r="D69" s="7">
        <v>11487.23</v>
      </c>
      <c r="E69" s="8">
        <f t="shared" si="1"/>
        <v>103385.02</v>
      </c>
      <c r="F69" s="26">
        <v>30</v>
      </c>
    </row>
    <row r="70" spans="1:6" s="1" customFormat="1" ht="48" customHeight="1" outlineLevel="1">
      <c r="A70" s="5" t="s">
        <v>106</v>
      </c>
      <c r="B70" s="6" t="s">
        <v>131</v>
      </c>
      <c r="C70" s="7">
        <v>33000.03</v>
      </c>
      <c r="D70" s="7">
        <v>5500.01</v>
      </c>
      <c r="E70" s="8">
        <f t="shared" si="1"/>
        <v>27500.019999999997</v>
      </c>
      <c r="F70" s="26">
        <v>18</v>
      </c>
    </row>
    <row r="71" spans="1:6" s="1" customFormat="1" ht="48" customHeight="1" outlineLevel="1">
      <c r="A71" s="5" t="s">
        <v>102</v>
      </c>
      <c r="B71" s="6" t="s">
        <v>132</v>
      </c>
      <c r="C71" s="7">
        <v>114872.25</v>
      </c>
      <c r="D71" s="7">
        <v>11487.23</v>
      </c>
      <c r="E71" s="8">
        <f t="shared" si="1"/>
        <v>103385.02</v>
      </c>
      <c r="F71" s="26">
        <v>30</v>
      </c>
    </row>
    <row r="72" spans="1:6" s="1" customFormat="1" ht="24" customHeight="1" outlineLevel="1">
      <c r="A72" s="5" t="s">
        <v>133</v>
      </c>
      <c r="B72" s="6" t="s">
        <v>134</v>
      </c>
      <c r="C72" s="7">
        <v>316858.06</v>
      </c>
      <c r="D72" s="7">
        <v>29705.43</v>
      </c>
      <c r="E72" s="8">
        <f t="shared" si="1"/>
        <v>287152.63</v>
      </c>
      <c r="F72" s="26">
        <v>32</v>
      </c>
    </row>
    <row r="73" spans="1:6" s="1" customFormat="1" ht="48" customHeight="1" outlineLevel="1">
      <c r="A73" s="5" t="s">
        <v>135</v>
      </c>
      <c r="B73" s="6" t="s">
        <v>136</v>
      </c>
      <c r="C73" s="7">
        <v>145602.77</v>
      </c>
      <c r="D73" s="7">
        <v>13236.62</v>
      </c>
      <c r="E73" s="8">
        <f t="shared" si="1"/>
        <v>132366.15</v>
      </c>
      <c r="F73" s="26">
        <v>33</v>
      </c>
    </row>
    <row r="74" spans="1:6" s="1" customFormat="1" ht="36" customHeight="1" outlineLevel="1">
      <c r="A74" s="5" t="s">
        <v>137</v>
      </c>
      <c r="B74" s="6" t="s">
        <v>138</v>
      </c>
      <c r="C74" s="7">
        <v>99290.32</v>
      </c>
      <c r="D74" s="7">
        <v>8760.9</v>
      </c>
      <c r="E74" s="8">
        <f t="shared" si="1"/>
        <v>90529.42000000001</v>
      </c>
      <c r="F74" s="26">
        <v>34</v>
      </c>
    </row>
    <row r="75" spans="1:6" s="1" customFormat="1" ht="48" customHeight="1" outlineLevel="1">
      <c r="A75" s="5" t="s">
        <v>139</v>
      </c>
      <c r="B75" s="6" t="s">
        <v>140</v>
      </c>
      <c r="C75" s="7">
        <v>141024.07</v>
      </c>
      <c r="D75" s="7">
        <v>12820.38</v>
      </c>
      <c r="E75" s="8">
        <f t="shared" si="1"/>
        <v>128203.69</v>
      </c>
      <c r="F75" s="26">
        <v>33</v>
      </c>
    </row>
    <row r="76" spans="1:6" s="1" customFormat="1" ht="48" customHeight="1" outlineLevel="1">
      <c r="A76" s="5" t="s">
        <v>141</v>
      </c>
      <c r="B76" s="6" t="s">
        <v>142</v>
      </c>
      <c r="C76" s="7">
        <v>4578.7</v>
      </c>
      <c r="D76" s="9">
        <v>416.25</v>
      </c>
      <c r="E76" s="8">
        <f t="shared" si="1"/>
        <v>4162.45</v>
      </c>
      <c r="F76" s="26">
        <v>33</v>
      </c>
    </row>
    <row r="77" spans="1:6" s="1" customFormat="1" ht="24" customHeight="1" outlineLevel="1">
      <c r="A77" s="5" t="s">
        <v>143</v>
      </c>
      <c r="B77" s="6" t="s">
        <v>144</v>
      </c>
      <c r="C77" s="7">
        <v>90481.53</v>
      </c>
      <c r="D77" s="7">
        <v>8225.58</v>
      </c>
      <c r="E77" s="8">
        <f t="shared" si="1"/>
        <v>82255.95</v>
      </c>
      <c r="F77" s="26">
        <v>33</v>
      </c>
    </row>
    <row r="78" spans="1:6" s="1" customFormat="1" ht="48" customHeight="1" outlineLevel="1">
      <c r="A78" s="5" t="s">
        <v>145</v>
      </c>
      <c r="B78" s="6" t="s">
        <v>146</v>
      </c>
      <c r="C78" s="7">
        <v>328333.33</v>
      </c>
      <c r="D78" s="7">
        <v>29848.48</v>
      </c>
      <c r="E78" s="8">
        <f t="shared" si="1"/>
        <v>298484.85000000003</v>
      </c>
      <c r="F78" s="26">
        <v>33</v>
      </c>
    </row>
    <row r="79" spans="1:6" s="1" customFormat="1" ht="24" customHeight="1" outlineLevel="1">
      <c r="A79" s="5" t="s">
        <v>147</v>
      </c>
      <c r="B79" s="6" t="s">
        <v>148</v>
      </c>
      <c r="C79" s="7">
        <v>190428.33</v>
      </c>
      <c r="D79" s="7">
        <v>16322.43</v>
      </c>
      <c r="E79" s="8">
        <f t="shared" si="1"/>
        <v>174105.9</v>
      </c>
      <c r="F79" s="26">
        <v>35</v>
      </c>
    </row>
    <row r="80" spans="1:6" s="1" customFormat="1" ht="24" customHeight="1" outlineLevel="1">
      <c r="A80" s="5" t="s">
        <v>149</v>
      </c>
      <c r="B80" s="6" t="s">
        <v>150</v>
      </c>
      <c r="C80" s="7">
        <v>149413</v>
      </c>
      <c r="D80" s="7">
        <v>12806.82</v>
      </c>
      <c r="E80" s="8">
        <f t="shared" si="1"/>
        <v>136606.18</v>
      </c>
      <c r="F80" s="26">
        <v>35</v>
      </c>
    </row>
    <row r="81" spans="1:6" s="1" customFormat="1" ht="24" customHeight="1" outlineLevel="1">
      <c r="A81" s="5" t="s">
        <v>151</v>
      </c>
      <c r="B81" s="6" t="s">
        <v>152</v>
      </c>
      <c r="C81" s="7">
        <v>14935.61</v>
      </c>
      <c r="D81" s="7">
        <v>1280.19</v>
      </c>
      <c r="E81" s="8">
        <f t="shared" si="1"/>
        <v>13655.42</v>
      </c>
      <c r="F81" s="26">
        <v>35</v>
      </c>
    </row>
    <row r="82" spans="1:6" s="1" customFormat="1" ht="24" customHeight="1" outlineLevel="1">
      <c r="A82" s="5" t="s">
        <v>153</v>
      </c>
      <c r="B82" s="6" t="s">
        <v>154</v>
      </c>
      <c r="C82" s="7">
        <v>18612</v>
      </c>
      <c r="D82" s="7">
        <v>1595.31</v>
      </c>
      <c r="E82" s="8">
        <f t="shared" si="1"/>
        <v>17016.69</v>
      </c>
      <c r="F82" s="26">
        <v>35</v>
      </c>
    </row>
    <row r="83" spans="1:6" s="1" customFormat="1" ht="48" customHeight="1" outlineLevel="1">
      <c r="A83" s="5" t="s">
        <v>155</v>
      </c>
      <c r="B83" s="6" t="s">
        <v>156</v>
      </c>
      <c r="C83" s="7">
        <v>10017.31</v>
      </c>
      <c r="D83" s="9">
        <v>323.13</v>
      </c>
      <c r="E83" s="8">
        <f t="shared" si="1"/>
        <v>9694.18</v>
      </c>
      <c r="F83" s="26">
        <v>93</v>
      </c>
    </row>
    <row r="84" spans="1:6" s="1" customFormat="1" ht="24" customHeight="1" outlineLevel="1">
      <c r="A84" s="5" t="s">
        <v>157</v>
      </c>
      <c r="B84" s="6" t="s">
        <v>158</v>
      </c>
      <c r="C84" s="7">
        <v>2422500</v>
      </c>
      <c r="D84" s="7">
        <v>213750</v>
      </c>
      <c r="E84" s="8">
        <f t="shared" si="1"/>
        <v>2208750</v>
      </c>
      <c r="F84" s="26">
        <v>34</v>
      </c>
    </row>
    <row r="85" spans="1:6" s="1" customFormat="1" ht="48" customHeight="1" outlineLevel="1">
      <c r="A85" s="5" t="s">
        <v>159</v>
      </c>
      <c r="B85" s="6" t="s">
        <v>160</v>
      </c>
      <c r="C85" s="7">
        <v>750259.53</v>
      </c>
      <c r="D85" s="7">
        <v>62521.62</v>
      </c>
      <c r="E85" s="8">
        <f t="shared" si="1"/>
        <v>687737.91</v>
      </c>
      <c r="F85" s="26">
        <v>36</v>
      </c>
    </row>
    <row r="86" spans="1:6" s="1" customFormat="1" ht="36" customHeight="1" outlineLevel="1">
      <c r="A86" s="5" t="s">
        <v>161</v>
      </c>
      <c r="B86" s="6" t="s">
        <v>162</v>
      </c>
      <c r="C86" s="7">
        <v>213870.97</v>
      </c>
      <c r="D86" s="7">
        <v>17822.58</v>
      </c>
      <c r="E86" s="8">
        <f t="shared" si="1"/>
        <v>196048.39</v>
      </c>
      <c r="F86" s="26">
        <v>36</v>
      </c>
    </row>
    <row r="87" spans="1:6" s="1" customFormat="1" ht="48" customHeight="1" outlineLevel="1">
      <c r="A87" s="5" t="s">
        <v>163</v>
      </c>
      <c r="B87" s="6" t="s">
        <v>164</v>
      </c>
      <c r="C87" s="9">
        <v>612.3</v>
      </c>
      <c r="D87" s="9">
        <v>49.65</v>
      </c>
      <c r="E87" s="8">
        <f t="shared" si="1"/>
        <v>562.65</v>
      </c>
      <c r="F87" s="26">
        <v>37</v>
      </c>
    </row>
    <row r="88" spans="1:6" s="1" customFormat="1" ht="24" customHeight="1" outlineLevel="1">
      <c r="A88" s="5" t="s">
        <v>165</v>
      </c>
      <c r="B88" s="6" t="s">
        <v>166</v>
      </c>
      <c r="C88" s="7">
        <v>9247.41</v>
      </c>
      <c r="D88" s="7">
        <v>2134.02</v>
      </c>
      <c r="E88" s="8">
        <f t="shared" si="1"/>
        <v>7113.389999999999</v>
      </c>
      <c r="F88" s="26">
        <v>13</v>
      </c>
    </row>
    <row r="89" spans="1:6" s="1" customFormat="1" ht="36" customHeight="1" outlineLevel="1">
      <c r="A89" s="5" t="s">
        <v>167</v>
      </c>
      <c r="B89" s="6" t="s">
        <v>168</v>
      </c>
      <c r="C89" s="7">
        <v>2290356.7</v>
      </c>
      <c r="D89" s="7">
        <v>81798.45</v>
      </c>
      <c r="E89" s="8">
        <f t="shared" si="1"/>
        <v>2208558.25</v>
      </c>
      <c r="F89" s="26">
        <v>84</v>
      </c>
    </row>
    <row r="90" spans="1:6" s="1" customFormat="1" ht="36" customHeight="1" outlineLevel="1">
      <c r="A90" s="5" t="s">
        <v>169</v>
      </c>
      <c r="B90" s="6" t="s">
        <v>170</v>
      </c>
      <c r="C90" s="7">
        <v>60226.37</v>
      </c>
      <c r="D90" s="7">
        <v>4201.83</v>
      </c>
      <c r="E90" s="8">
        <f t="shared" si="1"/>
        <v>56024.54</v>
      </c>
      <c r="F90" s="26">
        <v>43</v>
      </c>
    </row>
    <row r="91" spans="1:6" s="1" customFormat="1" ht="48" customHeight="1" outlineLevel="1">
      <c r="A91" s="5" t="s">
        <v>171</v>
      </c>
      <c r="B91" s="6" t="s">
        <v>172</v>
      </c>
      <c r="C91" s="7">
        <v>250943.23</v>
      </c>
      <c r="D91" s="7">
        <v>17507.67</v>
      </c>
      <c r="E91" s="8">
        <f t="shared" si="1"/>
        <v>233435.56</v>
      </c>
      <c r="F91" s="26">
        <v>43</v>
      </c>
    </row>
    <row r="92" spans="1:6" s="1" customFormat="1" ht="24" customHeight="1" outlineLevel="1">
      <c r="A92" s="5" t="s">
        <v>173</v>
      </c>
      <c r="B92" s="6" t="s">
        <v>174</v>
      </c>
      <c r="C92" s="7">
        <v>1045596.77</v>
      </c>
      <c r="D92" s="7">
        <v>72948.6</v>
      </c>
      <c r="E92" s="8">
        <f t="shared" si="1"/>
        <v>972648.17</v>
      </c>
      <c r="F92" s="26">
        <v>43</v>
      </c>
    </row>
    <row r="93" spans="1:6" s="1" customFormat="1" ht="48" customHeight="1" outlineLevel="1">
      <c r="A93" s="5" t="s">
        <v>175</v>
      </c>
      <c r="B93" s="6" t="s">
        <v>176</v>
      </c>
      <c r="C93" s="7">
        <v>363161.58</v>
      </c>
      <c r="D93" s="7">
        <v>24761.01</v>
      </c>
      <c r="E93" s="8">
        <f t="shared" si="1"/>
        <v>338400.57</v>
      </c>
      <c r="F93" s="26">
        <v>44</v>
      </c>
    </row>
    <row r="94" spans="1:6" s="1" customFormat="1" ht="48" customHeight="1" outlineLevel="1">
      <c r="A94" s="5" t="s">
        <v>177</v>
      </c>
      <c r="B94" s="6" t="s">
        <v>178</v>
      </c>
      <c r="C94" s="7">
        <v>263612.9</v>
      </c>
      <c r="D94" s="7">
        <v>17973.6</v>
      </c>
      <c r="E94" s="8">
        <f t="shared" si="1"/>
        <v>245639.30000000002</v>
      </c>
      <c r="F94" s="26">
        <v>44</v>
      </c>
    </row>
    <row r="95" spans="1:6" s="1" customFormat="1" ht="48" customHeight="1" outlineLevel="1">
      <c r="A95" s="5" t="s">
        <v>179</v>
      </c>
      <c r="B95" s="6" t="s">
        <v>180</v>
      </c>
      <c r="C95" s="7">
        <v>546774.19</v>
      </c>
      <c r="D95" s="7">
        <v>37280.07</v>
      </c>
      <c r="E95" s="8">
        <f t="shared" si="1"/>
        <v>509494.11999999994</v>
      </c>
      <c r="F95" s="26">
        <v>44</v>
      </c>
    </row>
    <row r="96" spans="1:6" s="1" customFormat="1" ht="36" customHeight="1" outlineLevel="1">
      <c r="A96" s="5" t="s">
        <v>181</v>
      </c>
      <c r="B96" s="6" t="s">
        <v>182</v>
      </c>
      <c r="C96" s="7">
        <v>28447.58</v>
      </c>
      <c r="D96" s="7">
        <v>1855.29</v>
      </c>
      <c r="E96" s="8">
        <f t="shared" si="1"/>
        <v>26592.29</v>
      </c>
      <c r="F96" s="26">
        <v>46</v>
      </c>
    </row>
    <row r="97" spans="1:6" s="1" customFormat="1" ht="48" customHeight="1" outlineLevel="1">
      <c r="A97" s="5" t="s">
        <v>183</v>
      </c>
      <c r="B97" s="6" t="s">
        <v>184</v>
      </c>
      <c r="C97" s="7">
        <v>376818.71</v>
      </c>
      <c r="D97" s="7">
        <v>23551.17</v>
      </c>
      <c r="E97" s="8">
        <f t="shared" si="1"/>
        <v>353267.54000000004</v>
      </c>
      <c r="F97" s="26">
        <v>48</v>
      </c>
    </row>
    <row r="98" spans="1:6" s="1" customFormat="1" ht="36" customHeight="1" outlineLevel="1">
      <c r="A98" s="5" t="s">
        <v>185</v>
      </c>
      <c r="B98" s="6" t="s">
        <v>186</v>
      </c>
      <c r="C98" s="7">
        <v>185953.78</v>
      </c>
      <c r="D98" s="7">
        <v>10142.94</v>
      </c>
      <c r="E98" s="8">
        <f t="shared" si="1"/>
        <v>175810.84</v>
      </c>
      <c r="F98" s="26">
        <v>55</v>
      </c>
    </row>
    <row r="99" spans="1:6" s="1" customFormat="1" ht="48" customHeight="1" outlineLevel="1">
      <c r="A99" s="5" t="s">
        <v>187</v>
      </c>
      <c r="B99" s="6" t="s">
        <v>188</v>
      </c>
      <c r="C99" s="7">
        <v>34482.67</v>
      </c>
      <c r="D99" s="7">
        <v>1880.88</v>
      </c>
      <c r="E99" s="8">
        <f t="shared" si="1"/>
        <v>32601.789999999997</v>
      </c>
      <c r="F99" s="26">
        <v>55</v>
      </c>
    </row>
    <row r="100" spans="1:6" s="1" customFormat="1" ht="48" customHeight="1" outlineLevel="1">
      <c r="A100" s="5" t="s">
        <v>189</v>
      </c>
      <c r="B100" s="6" t="s">
        <v>190</v>
      </c>
      <c r="C100" s="7">
        <v>129987.1</v>
      </c>
      <c r="D100" s="7">
        <v>7090.2</v>
      </c>
      <c r="E100" s="8">
        <f t="shared" si="1"/>
        <v>122896.90000000001</v>
      </c>
      <c r="F100" s="26">
        <v>55</v>
      </c>
    </row>
    <row r="101" spans="1:6" s="1" customFormat="1" ht="48" customHeight="1" outlineLevel="1">
      <c r="A101" s="5" t="s">
        <v>191</v>
      </c>
      <c r="B101" s="6" t="s">
        <v>192</v>
      </c>
      <c r="C101" s="7">
        <v>241529.86</v>
      </c>
      <c r="D101" s="7">
        <v>10063.74</v>
      </c>
      <c r="E101" s="8">
        <f t="shared" si="1"/>
        <v>231466.12</v>
      </c>
      <c r="F101" s="26">
        <v>72</v>
      </c>
    </row>
    <row r="102" spans="1:6" s="1" customFormat="1" ht="36" customHeight="1" outlineLevel="1">
      <c r="A102" s="5" t="s">
        <v>193</v>
      </c>
      <c r="B102" s="6" t="s">
        <v>194</v>
      </c>
      <c r="C102" s="7">
        <v>3386948.39</v>
      </c>
      <c r="D102" s="7">
        <v>141122.85</v>
      </c>
      <c r="E102" s="8">
        <f t="shared" si="1"/>
        <v>3245825.54</v>
      </c>
      <c r="F102" s="26">
        <v>72</v>
      </c>
    </row>
    <row r="103" spans="1:6" s="1" customFormat="1" ht="48" customHeight="1" outlineLevel="1">
      <c r="A103" s="5" t="s">
        <v>195</v>
      </c>
      <c r="B103" s="6" t="s">
        <v>196</v>
      </c>
      <c r="C103" s="7">
        <v>13580</v>
      </c>
      <c r="D103" s="9">
        <v>690.51</v>
      </c>
      <c r="E103" s="8">
        <f t="shared" si="1"/>
        <v>12889.49</v>
      </c>
      <c r="F103" s="26">
        <v>59</v>
      </c>
    </row>
    <row r="104" spans="1:6" s="1" customFormat="1" ht="48" customHeight="1" outlineLevel="1">
      <c r="A104" s="5" t="s">
        <v>197</v>
      </c>
      <c r="B104" s="6" t="s">
        <v>198</v>
      </c>
      <c r="C104" s="7">
        <v>83226</v>
      </c>
      <c r="D104" s="7">
        <v>4231.83</v>
      </c>
      <c r="E104" s="8">
        <f t="shared" si="1"/>
        <v>78994.17</v>
      </c>
      <c r="F104" s="26">
        <v>59</v>
      </c>
    </row>
    <row r="105" spans="1:6" s="1" customFormat="1" ht="48" customHeight="1" outlineLevel="1">
      <c r="A105" s="5" t="s">
        <v>199</v>
      </c>
      <c r="B105" s="6" t="s">
        <v>200</v>
      </c>
      <c r="C105" s="7">
        <v>199820</v>
      </c>
      <c r="D105" s="7">
        <v>10160.34</v>
      </c>
      <c r="E105" s="8">
        <f t="shared" si="1"/>
        <v>189659.66</v>
      </c>
      <c r="F105" s="26">
        <v>59</v>
      </c>
    </row>
    <row r="106" spans="1:6" s="1" customFormat="1" ht="36" customHeight="1" outlineLevel="1">
      <c r="A106" s="5" t="s">
        <v>201</v>
      </c>
      <c r="B106" s="6" t="s">
        <v>202</v>
      </c>
      <c r="C106" s="7">
        <v>184494</v>
      </c>
      <c r="D106" s="7">
        <v>9381.06</v>
      </c>
      <c r="E106" s="8">
        <f t="shared" si="1"/>
        <v>175112.94</v>
      </c>
      <c r="F106" s="26">
        <v>59</v>
      </c>
    </row>
    <row r="107" spans="1:6" s="1" customFormat="1" ht="36" customHeight="1" outlineLevel="1">
      <c r="A107" s="5" t="s">
        <v>203</v>
      </c>
      <c r="B107" s="6" t="s">
        <v>204</v>
      </c>
      <c r="C107" s="7">
        <v>197760</v>
      </c>
      <c r="D107" s="7">
        <v>7147.95</v>
      </c>
      <c r="E107" s="8">
        <f t="shared" si="1"/>
        <v>190612.05</v>
      </c>
      <c r="F107" s="26">
        <v>83</v>
      </c>
    </row>
    <row r="108" spans="1:6" s="1" customFormat="1" ht="48" customHeight="1" outlineLevel="1">
      <c r="A108" s="5" t="s">
        <v>205</v>
      </c>
      <c r="B108" s="6" t="s">
        <v>206</v>
      </c>
      <c r="C108" s="7">
        <v>412000</v>
      </c>
      <c r="D108" s="7">
        <v>14891.58</v>
      </c>
      <c r="E108" s="8">
        <f t="shared" si="1"/>
        <v>397108.42</v>
      </c>
      <c r="F108" s="26">
        <v>83</v>
      </c>
    </row>
    <row r="109" spans="1:6" s="1" customFormat="1" ht="48" customHeight="1" outlineLevel="1">
      <c r="A109" s="10" t="s">
        <v>207</v>
      </c>
      <c r="B109" s="11" t="s">
        <v>208</v>
      </c>
      <c r="C109" s="12">
        <v>136646.79</v>
      </c>
      <c r="D109" s="12">
        <v>4939.05</v>
      </c>
      <c r="E109" s="13">
        <f t="shared" si="1"/>
        <v>131707.74000000002</v>
      </c>
      <c r="F109" s="27">
        <v>83</v>
      </c>
    </row>
    <row r="110" spans="1:6" s="1" customFormat="1" ht="53.25" customHeight="1" outlineLevel="1">
      <c r="A110" s="14" t="s">
        <v>240</v>
      </c>
      <c r="B110" s="19">
        <v>1</v>
      </c>
      <c r="C110" s="15">
        <v>44906098.33</v>
      </c>
      <c r="D110" s="16">
        <v>11226524.55</v>
      </c>
      <c r="E110" s="15">
        <f>C110-D110</f>
        <v>33679573.78</v>
      </c>
      <c r="F110" s="21">
        <v>60</v>
      </c>
    </row>
    <row r="111" spans="1:6" s="1" customFormat="1" ht="48" customHeight="1" outlineLevel="1">
      <c r="A111" s="17" t="s">
        <v>218</v>
      </c>
      <c r="B111" s="20" t="s">
        <v>217</v>
      </c>
      <c r="C111" s="16">
        <v>97142.71</v>
      </c>
      <c r="D111" s="16">
        <v>19428.54</v>
      </c>
      <c r="E111" s="15">
        <f>C111-D111</f>
        <v>77714.17000000001</v>
      </c>
      <c r="F111" s="21">
        <v>17</v>
      </c>
    </row>
    <row r="112" spans="1:6" s="1" customFormat="1" ht="48" customHeight="1" outlineLevel="1">
      <c r="A112" s="17" t="s">
        <v>220</v>
      </c>
      <c r="B112" s="20" t="s">
        <v>219</v>
      </c>
      <c r="C112" s="16">
        <v>23870.51</v>
      </c>
      <c r="D112" s="16">
        <v>4774.11</v>
      </c>
      <c r="E112" s="15">
        <f aca="true" t="shared" si="2" ref="E112:E127">C112-D112</f>
        <v>19096.399999999998</v>
      </c>
      <c r="F112" s="21">
        <v>17</v>
      </c>
    </row>
    <row r="113" spans="1:6" s="1" customFormat="1" ht="48" customHeight="1" outlineLevel="1">
      <c r="A113" s="17" t="s">
        <v>222</v>
      </c>
      <c r="B113" s="20" t="s">
        <v>221</v>
      </c>
      <c r="C113" s="16">
        <v>17542.94</v>
      </c>
      <c r="D113" s="16">
        <v>2392.23</v>
      </c>
      <c r="E113" s="15">
        <f t="shared" si="2"/>
        <v>15150.71</v>
      </c>
      <c r="F113" s="21">
        <v>24</v>
      </c>
    </row>
    <row r="114" spans="1:6" s="1" customFormat="1" ht="48" customHeight="1" outlineLevel="1">
      <c r="A114" s="17" t="s">
        <v>222</v>
      </c>
      <c r="B114" s="20" t="s">
        <v>223</v>
      </c>
      <c r="C114" s="16">
        <v>143248.04</v>
      </c>
      <c r="D114" s="16">
        <v>19533.81</v>
      </c>
      <c r="E114" s="15">
        <f t="shared" si="2"/>
        <v>123714.23000000001</v>
      </c>
      <c r="F114" s="21">
        <v>24</v>
      </c>
    </row>
    <row r="115" spans="1:6" s="1" customFormat="1" ht="48" customHeight="1" outlineLevel="1">
      <c r="A115" s="17" t="s">
        <v>106</v>
      </c>
      <c r="B115" s="20" t="s">
        <v>224</v>
      </c>
      <c r="C115" s="18">
        <v>999.99</v>
      </c>
      <c r="D115" s="18">
        <v>187.5</v>
      </c>
      <c r="E115" s="15">
        <f t="shared" si="2"/>
        <v>812.49</v>
      </c>
      <c r="F115" s="21">
        <v>18</v>
      </c>
    </row>
    <row r="116" spans="1:6" s="1" customFormat="1" ht="48" customHeight="1" outlineLevel="1">
      <c r="A116" s="17" t="s">
        <v>106</v>
      </c>
      <c r="B116" s="20" t="s">
        <v>225</v>
      </c>
      <c r="C116" s="16">
        <v>13987.48</v>
      </c>
      <c r="D116" s="16">
        <v>1907.37</v>
      </c>
      <c r="E116" s="15">
        <f t="shared" si="2"/>
        <v>12080.11</v>
      </c>
      <c r="F116" s="21">
        <v>24</v>
      </c>
    </row>
    <row r="117" spans="1:6" s="1" customFormat="1" ht="48" customHeight="1" outlineLevel="1">
      <c r="A117" s="17" t="s">
        <v>106</v>
      </c>
      <c r="B117" s="20" t="s">
        <v>226</v>
      </c>
      <c r="C117" s="16">
        <v>2996.43</v>
      </c>
      <c r="D117" s="18">
        <v>359.58</v>
      </c>
      <c r="E117" s="15">
        <f t="shared" si="2"/>
        <v>2636.85</v>
      </c>
      <c r="F117" s="21">
        <v>27</v>
      </c>
    </row>
    <row r="118" spans="1:6" s="1" customFormat="1" ht="48" customHeight="1" outlineLevel="1">
      <c r="A118" s="17" t="s">
        <v>106</v>
      </c>
      <c r="B118" s="20" t="s">
        <v>227</v>
      </c>
      <c r="C118" s="16">
        <v>2747.23</v>
      </c>
      <c r="D118" s="18">
        <v>265.86</v>
      </c>
      <c r="E118" s="15">
        <f t="shared" si="2"/>
        <v>2481.37</v>
      </c>
      <c r="F118" s="21">
        <v>33</v>
      </c>
    </row>
    <row r="119" spans="1:6" s="1" customFormat="1" ht="48" customHeight="1" outlineLevel="1">
      <c r="A119" s="17" t="s">
        <v>229</v>
      </c>
      <c r="B119" s="20" t="s">
        <v>228</v>
      </c>
      <c r="C119" s="16">
        <v>83642.52</v>
      </c>
      <c r="D119" s="16">
        <v>11405.79</v>
      </c>
      <c r="E119" s="15">
        <f t="shared" si="2"/>
        <v>72236.73000000001</v>
      </c>
      <c r="F119" s="21">
        <v>24</v>
      </c>
    </row>
    <row r="120" spans="1:6" s="1" customFormat="1" ht="48" customHeight="1" outlineLevel="1">
      <c r="A120" s="17" t="s">
        <v>231</v>
      </c>
      <c r="B120" s="20" t="s">
        <v>230</v>
      </c>
      <c r="C120" s="16">
        <v>342764.29</v>
      </c>
      <c r="D120" s="16">
        <v>46740.57</v>
      </c>
      <c r="E120" s="15">
        <f t="shared" si="2"/>
        <v>296023.72</v>
      </c>
      <c r="F120" s="21">
        <v>24</v>
      </c>
    </row>
    <row r="121" spans="1:6" s="1" customFormat="1" ht="48" customHeight="1" outlineLevel="1">
      <c r="A121" s="17" t="s">
        <v>121</v>
      </c>
      <c r="B121" s="20" t="s">
        <v>232</v>
      </c>
      <c r="C121" s="16">
        <v>4994.42</v>
      </c>
      <c r="D121" s="18">
        <v>535.11</v>
      </c>
      <c r="E121" s="15">
        <f t="shared" si="2"/>
        <v>4459.31</v>
      </c>
      <c r="F121" s="21">
        <v>30</v>
      </c>
    </row>
    <row r="122" spans="1:6" s="1" customFormat="1" ht="48" customHeight="1" outlineLevel="1">
      <c r="A122" s="17" t="s">
        <v>123</v>
      </c>
      <c r="B122" s="20" t="s">
        <v>233</v>
      </c>
      <c r="C122" s="16">
        <v>4994.42</v>
      </c>
      <c r="D122" s="18">
        <v>535.11</v>
      </c>
      <c r="E122" s="15">
        <f t="shared" si="2"/>
        <v>4459.31</v>
      </c>
      <c r="F122" s="21">
        <v>30</v>
      </c>
    </row>
    <row r="123" spans="1:6" s="1" customFormat="1" ht="48" customHeight="1" outlineLevel="1">
      <c r="A123" s="17" t="s">
        <v>102</v>
      </c>
      <c r="B123" s="20" t="s">
        <v>234</v>
      </c>
      <c r="C123" s="18">
        <v>999.99</v>
      </c>
      <c r="D123" s="18">
        <v>187.5</v>
      </c>
      <c r="E123" s="15">
        <f t="shared" si="2"/>
        <v>812.49</v>
      </c>
      <c r="F123" s="21">
        <v>18</v>
      </c>
    </row>
    <row r="124" spans="1:6" s="1" customFormat="1" ht="48" customHeight="1" outlineLevel="1">
      <c r="A124" s="17" t="s">
        <v>102</v>
      </c>
      <c r="B124" s="20" t="s">
        <v>235</v>
      </c>
      <c r="C124" s="16">
        <v>13987.48</v>
      </c>
      <c r="D124" s="16">
        <v>1678.5</v>
      </c>
      <c r="E124" s="15">
        <f t="shared" si="2"/>
        <v>12308.98</v>
      </c>
      <c r="F124" s="21">
        <v>27</v>
      </c>
    </row>
    <row r="125" spans="1:6" s="1" customFormat="1" ht="48" customHeight="1" outlineLevel="1">
      <c r="A125" s="17" t="s">
        <v>102</v>
      </c>
      <c r="B125" s="20" t="s">
        <v>236</v>
      </c>
      <c r="C125" s="16">
        <v>2996.43</v>
      </c>
      <c r="D125" s="18">
        <v>289.98</v>
      </c>
      <c r="E125" s="15">
        <f t="shared" si="2"/>
        <v>2706.45</v>
      </c>
      <c r="F125" s="21">
        <v>33</v>
      </c>
    </row>
    <row r="126" spans="1:6" s="1" customFormat="1" ht="48" customHeight="1" outlineLevel="1">
      <c r="A126" s="17" t="s">
        <v>102</v>
      </c>
      <c r="B126" s="20" t="s">
        <v>237</v>
      </c>
      <c r="C126" s="16">
        <v>2747.23</v>
      </c>
      <c r="D126" s="18">
        <v>265.86</v>
      </c>
      <c r="E126" s="15">
        <f t="shared" si="2"/>
        <v>2481.37</v>
      </c>
      <c r="F126" s="21">
        <v>33</v>
      </c>
    </row>
    <row r="127" spans="1:6" s="1" customFormat="1" ht="48" customHeight="1" outlineLevel="1">
      <c r="A127" s="28" t="s">
        <v>239</v>
      </c>
      <c r="B127" s="29" t="s">
        <v>238</v>
      </c>
      <c r="C127" s="30">
        <v>172096.74</v>
      </c>
      <c r="D127" s="30">
        <v>30370.02</v>
      </c>
      <c r="E127" s="31">
        <f t="shared" si="2"/>
        <v>141726.72</v>
      </c>
      <c r="F127" s="32">
        <v>19</v>
      </c>
    </row>
    <row r="128" spans="1:6" s="1" customFormat="1" ht="27.75" customHeight="1" outlineLevel="1">
      <c r="A128" s="14" t="s">
        <v>252</v>
      </c>
      <c r="B128" s="33" t="s">
        <v>245</v>
      </c>
      <c r="C128" s="34">
        <v>490200</v>
      </c>
      <c r="D128" s="35">
        <v>424840</v>
      </c>
      <c r="E128" s="36">
        <f>C128-D128</f>
        <v>65360</v>
      </c>
      <c r="F128" s="21">
        <v>120</v>
      </c>
    </row>
    <row r="129" spans="1:6" s="1" customFormat="1" ht="39.75" customHeight="1" outlineLevel="1">
      <c r="A129" s="37" t="s">
        <v>241</v>
      </c>
      <c r="B129" s="33" t="s">
        <v>246</v>
      </c>
      <c r="C129" s="34">
        <v>16950</v>
      </c>
      <c r="D129" s="38">
        <v>503.46</v>
      </c>
      <c r="E129" s="36">
        <f aca="true" t="shared" si="3" ref="E129:E134">C129-D129</f>
        <v>16446.54</v>
      </c>
      <c r="F129" s="21">
        <v>110</v>
      </c>
    </row>
    <row r="130" spans="1:6" s="1" customFormat="1" ht="57" customHeight="1" outlineLevel="1">
      <c r="A130" s="37" t="s">
        <v>242</v>
      </c>
      <c r="B130" s="33" t="s">
        <v>247</v>
      </c>
      <c r="C130" s="34">
        <v>84750</v>
      </c>
      <c r="D130" s="35">
        <v>2250</v>
      </c>
      <c r="E130" s="36">
        <f t="shared" si="3"/>
        <v>82500</v>
      </c>
      <c r="F130" s="21">
        <v>113</v>
      </c>
    </row>
    <row r="131" spans="1:6" s="1" customFormat="1" ht="33.75" customHeight="1" outlineLevel="1">
      <c r="A131" s="37" t="s">
        <v>243</v>
      </c>
      <c r="B131" s="33" t="s">
        <v>248</v>
      </c>
      <c r="C131" s="34">
        <v>6260.59</v>
      </c>
      <c r="D131" s="35">
        <v>1341.55</v>
      </c>
      <c r="E131" s="36">
        <f t="shared" si="3"/>
        <v>4919.04</v>
      </c>
      <c r="F131" s="21">
        <v>14</v>
      </c>
    </row>
    <row r="132" spans="1:6" s="1" customFormat="1" ht="42" customHeight="1" outlineLevel="1">
      <c r="A132" s="37" t="s">
        <v>244</v>
      </c>
      <c r="B132" s="33" t="s">
        <v>249</v>
      </c>
      <c r="C132" s="34">
        <v>9081.64</v>
      </c>
      <c r="D132" s="35">
        <v>1946.07</v>
      </c>
      <c r="E132" s="36">
        <f t="shared" si="3"/>
        <v>7135.57</v>
      </c>
      <c r="F132" s="21">
        <v>14</v>
      </c>
    </row>
    <row r="133" spans="1:6" s="1" customFormat="1" ht="48" customHeight="1" outlineLevel="1">
      <c r="A133" s="37" t="s">
        <v>254</v>
      </c>
      <c r="B133" s="33" t="s">
        <v>250</v>
      </c>
      <c r="C133" s="34">
        <v>5192.5</v>
      </c>
      <c r="D133" s="38">
        <v>502.5</v>
      </c>
      <c r="E133" s="36">
        <f t="shared" si="3"/>
        <v>4690</v>
      </c>
      <c r="F133" s="21">
        <v>31</v>
      </c>
    </row>
    <row r="134" spans="1:6" s="1" customFormat="1" ht="48" customHeight="1" outlineLevel="1">
      <c r="A134" s="37" t="s">
        <v>253</v>
      </c>
      <c r="B134" s="33" t="s">
        <v>251</v>
      </c>
      <c r="C134" s="39">
        <v>576.95</v>
      </c>
      <c r="D134" s="38">
        <v>55.83</v>
      </c>
      <c r="E134" s="36">
        <f t="shared" si="3"/>
        <v>521.12</v>
      </c>
      <c r="F134" s="42">
        <v>31</v>
      </c>
    </row>
    <row r="135" spans="1:6" ht="12.75" customHeight="1">
      <c r="A135" s="41" t="s">
        <v>209</v>
      </c>
      <c r="B135" s="41"/>
      <c r="C135" s="4">
        <f>SUM(C3:C134)</f>
        <v>784400066.7700003</v>
      </c>
      <c r="D135" s="4">
        <f>SUM(D3:D134)</f>
        <v>392912635.75000006</v>
      </c>
      <c r="E135" s="4">
        <f>SUM(E3:E134)</f>
        <v>391487431.0200002</v>
      </c>
      <c r="F135" s="4"/>
    </row>
  </sheetData>
  <sheetProtection/>
  <autoFilter ref="A2:F135"/>
  <mergeCells count="2">
    <mergeCell ref="A1:F1"/>
    <mergeCell ref="A135:B135"/>
  </mergeCells>
  <printOptions/>
  <pageMargins left="0.2755905511811024" right="0.2755905511811024" top="0.39370078740157477" bottom="0.39370078740157477" header="0" footer="0"/>
  <pageSetup fitToHeight="0" fitToWidth="1" horizontalDpi="600" verticalDpi="600" orientation="landscape" pageOrder="overThenDown" paperSize="9" r:id="rId1"/>
  <headerFooter alignWithMargins="0">
    <oddHeader>&amp;L&amp;"Microsoft Sans Serif,normal"&amp;8&amp;T&amp;DАнтуфьева Елена Сергеевна&amp;C&amp;"Microsoft Sans Serif,normal"&amp;8&amp;P&amp;R&amp;"Microsoft Sans Serif,normal"&amp;8&amp;N</oddHeader>
    <oddFooter>&amp;L&amp;"Microsoft Sans Serif,normal"&amp;8Антуфьева Елена Сергеевна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AntufievaES</cp:lastModifiedBy>
  <cp:lastPrinted>2024-04-19T08:43:45Z</cp:lastPrinted>
  <dcterms:created xsi:type="dcterms:W3CDTF">2024-04-19T08:43:45Z</dcterms:created>
  <dcterms:modified xsi:type="dcterms:W3CDTF">2024-04-23T11:49:38Z</dcterms:modified>
  <cp:category/>
  <cp:version/>
  <cp:contentType/>
  <cp:contentStatus/>
  <cp:revision>1</cp:revision>
</cp:coreProperties>
</file>